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sii.local\SII-fileserver\share\vpp\R3年度次世代DER事業\R3年度DERアグリ事業\200_情報発信・外部公開\201_交付申請様式\"/>
    </mc:Choice>
  </mc:AlternateContent>
  <xr:revisionPtr revIDLastSave="0" documentId="13_ncr:1_{C1CFA5DF-D8B5-4AD5-9AAE-B0A1B4CF594A}" xr6:coauthVersionLast="46" xr6:coauthVersionMax="46" xr10:uidLastSave="{00000000-0000-0000-0000-000000000000}"/>
  <bookViews>
    <workbookView xWindow="-120" yWindow="-120" windowWidth="29040" windowHeight="15840" tabRatio="864" firstSheet="1" activeTab="1" xr2:uid="{00000000-000D-0000-FFFF-FFFF00000000}"/>
  </bookViews>
  <sheets>
    <sheet name="作成要領" sheetId="25" state="hidden" r:id="rId1"/>
    <sheet name="はじめに" sheetId="43" r:id="rId2"/>
    <sheet name="No.0_交付申請書チェックリスト" sheetId="33" r:id="rId3"/>
    <sheet name="【印刷不要】申請者情報入力シート" sheetId="45" r:id="rId4"/>
    <sheet name="No.1 _アグリゲーター登録申請書" sheetId="28" state="hidden" r:id="rId5"/>
    <sheet name="No.1_コンソーシアム体制図" sheetId="29" r:id="rId6"/>
    <sheet name="No.2_コンソーシアム体制リスト" sheetId="30" r:id="rId7"/>
    <sheet name="No.4_全体システム概要書　" sheetId="31" r:id="rId8"/>
    <sheet name="No.5_交付申請書（1枚目）" sheetId="5" r:id="rId9"/>
    <sheet name="No.5_交付申請書（2枚目）" sheetId="6" r:id="rId10"/>
    <sheet name="No.6_補助事業に要する経費、補助対象経費及び補助金の配分額" sheetId="7" r:id="rId11"/>
    <sheet name="No.7_役員名簿" sheetId="15" r:id="rId12"/>
    <sheet name="No.8_実施体制図" sheetId="38" r:id="rId13"/>
    <sheet name="（入力見本）No,8_実施体制図 " sheetId="44" r:id="rId14"/>
    <sheet name="【印刷のみ】No.9‗補助事業に係る契約先等についての報告およ" sheetId="46" r:id="rId15"/>
    <sheet name="No.10_実施計画書" sheetId="8" r:id="rId16"/>
    <sheet name="No.11,12_四半期毎の実証,システム開発スケジュール" sheetId="41" r:id="rId17"/>
    <sheet name="No.13_システム概要書" sheetId="9" r:id="rId18"/>
    <sheet name="No.14_実証予定・補助金申請予定（2021年度) " sheetId="17" r:id="rId19"/>
    <sheet name="No.15_人件費シート " sheetId="34" r:id="rId20"/>
    <sheet name="No.16_実証経費シート " sheetId="35" r:id="rId21"/>
    <sheet name="No.17_機械装置等の導入費シート" sheetId="36" r:id="rId22"/>
    <sheet name="健保等級単価一覧表" sheetId="37" state="hidden" r:id="rId23"/>
    <sheet name="No.3_実施体制図" sheetId="2" state="hidden" r:id="rId24"/>
    <sheet name="【削除】人件費サマリ" sheetId="12" state="hidden" r:id="rId25"/>
    <sheet name="【削除】実証経費サマリ" sheetId="24" state="hidden" r:id="rId26"/>
    <sheet name="【削除】システム開発費サマリ" sheetId="19" state="hidden" r:id="rId27"/>
    <sheet name="実証予定・補助金申請予定(V2G) " sheetId="18" state="hidden" r:id="rId28"/>
  </sheets>
  <externalReferences>
    <externalReference r:id="rId29"/>
    <externalReference r:id="rId30"/>
    <externalReference r:id="rId31"/>
  </externalReferences>
  <definedNames>
    <definedName name="_xlnm._FilterDatabase" localSheetId="26" hidden="1">【削除】システム開発費サマリ!#REF!</definedName>
    <definedName name="_xlnm._FilterDatabase" localSheetId="25" hidden="1">【削除】実証経費サマリ!#REF!</definedName>
    <definedName name="_xlnm._FilterDatabase" localSheetId="24" hidden="1">【削除】人件費サマリ!#REF!</definedName>
    <definedName name="_xlnm._FilterDatabase" localSheetId="18" hidden="1">'No.14_実証予定・補助金申請予定（2021年度) '!$F$43:$J$52</definedName>
    <definedName name="_xlnm._FilterDatabase" localSheetId="19" hidden="1">'No.15_人件費シート '!#REF!</definedName>
    <definedName name="_xlnm._FilterDatabase" localSheetId="20" hidden="1">'No.16_実証経費シート '!$D$9:$BR$25</definedName>
    <definedName name="_xlnm._FilterDatabase" localSheetId="21" hidden="1">No.17_機械装置等の導入費シート!#REF!</definedName>
    <definedName name="_xlnm._FilterDatabase" localSheetId="27" hidden="1">'実証予定・補助金申請予定(V2G) '!$F$44:$J$60</definedName>
    <definedName name="_xlnm.Criteria" localSheetId="26">【削除】システム開発費サマリ!#REF!</definedName>
    <definedName name="_xlnm.Criteria" localSheetId="25">【削除】実証経費サマリ!#REF!</definedName>
    <definedName name="_xlnm.Criteria" localSheetId="24">【削除】人件費サマリ!#REF!</definedName>
    <definedName name="_xlnm.Extract" localSheetId="26">【削除】システム開発費サマリ!#REF!</definedName>
    <definedName name="_xlnm.Extract" localSheetId="25">【削除】実証経費サマリ!$C$9:$AS$9</definedName>
    <definedName name="_xlnm.Extract" localSheetId="24">【削除】人件費サマリ!$C$35:$AS$35</definedName>
    <definedName name="_xlnm.Print_Area" localSheetId="13">'（入力見本）No,8_実施体制図 '!$A$1:$G$36</definedName>
    <definedName name="_xlnm.Print_Area" localSheetId="14">'【印刷のみ】No.9‗補助事業に係る契約先等についての報告およ'!$A$1:$M$22</definedName>
    <definedName name="_xlnm.Print_Area" localSheetId="3">【印刷不要】申請者情報入力シート!$A$1:$AP$19</definedName>
    <definedName name="_xlnm.Print_Area" localSheetId="26">【削除】システム開発費サマリ!$A$1:$AU$27</definedName>
    <definedName name="_xlnm.Print_Area" localSheetId="25">【削除】実証経費サマリ!$A$1:$AU$21</definedName>
    <definedName name="_xlnm.Print_Area" localSheetId="24">【削除】人件費サマリ!$A$1:$AU$32</definedName>
    <definedName name="_xlnm.Print_Area" localSheetId="2">No.0_交付申請書チェックリスト!$A$1:$L$48</definedName>
    <definedName name="_xlnm.Print_Area" localSheetId="4">'No.1 _アグリゲーター登録申請書'!$B$1:$AM$70</definedName>
    <definedName name="_xlnm.Print_Area" localSheetId="5">No.1_コンソーシアム体制図!$B$1:$P$48</definedName>
    <definedName name="_xlnm.Print_Area" localSheetId="15">No.10_実施計画書!$B$1:$AP$89</definedName>
    <definedName name="_xlnm.Print_Area" localSheetId="16">'No.11,12_四半期毎の実証,システム開発スケジュール'!$A$1:$AK$40</definedName>
    <definedName name="_xlnm.Print_Area" localSheetId="17">No.13_システム概要書!$B$1:$AO$71</definedName>
    <definedName name="_xlnm.Print_Area" localSheetId="18">'No.14_実証予定・補助金申請予定（2021年度) '!$A$1:$AQ$73</definedName>
    <definedName name="_xlnm.Print_Area" localSheetId="19">'No.15_人件費シート '!$C$1:$BS$55</definedName>
    <definedName name="_xlnm.Print_Area" localSheetId="20">'No.16_実証経費シート '!$C$1:$BS$39</definedName>
    <definedName name="_xlnm.Print_Area" localSheetId="21">No.17_機械装置等の導入費シート!$C$1:$BL$44</definedName>
    <definedName name="_xlnm.Print_Area" localSheetId="6">No.2_コンソーシアム体制リスト!$A$1:$AU$48</definedName>
    <definedName name="_xlnm.Print_Area" localSheetId="23">No.3_実施体制図!$B$1:$P$52</definedName>
    <definedName name="_xlnm.Print_Area" localSheetId="7">'No.4_全体システム概要書　'!$B$1:$AN$68</definedName>
    <definedName name="_xlnm.Print_Area" localSheetId="8">'No.5_交付申請書（1枚目）'!$A$1:$Z$42</definedName>
    <definedName name="_xlnm.Print_Area" localSheetId="9">'No.5_交付申請書（2枚目）'!$A$1:$W$21</definedName>
    <definedName name="_xlnm.Print_Area" localSheetId="10">'No.6_補助事業に要する経費、補助対象経費及び補助金の配分額'!$A$1:$H$17</definedName>
    <definedName name="_xlnm.Print_Area" localSheetId="11">No.7_役員名簿!$B$1:$AM$51</definedName>
    <definedName name="_xlnm.Print_Area" localSheetId="12">No.8_実施体制図!$A$1:$G$36</definedName>
    <definedName name="_xlnm.Print_Area" localSheetId="1">はじめに!$A$1:$N$60</definedName>
    <definedName name="_xlnm.Print_Area" localSheetId="0">作成要領!$A$1:$N$115</definedName>
    <definedName name="_xlnm.Print_Area" localSheetId="27">'実証予定・補助金申請予定(V2G) '!$B$1:$AP$60</definedName>
    <definedName name="_xlnm.Print_Titles" localSheetId="15">No.10_実施計画書!$3:$6</definedName>
    <definedName name="一般送配電事業者">[1]汎用入力規則リスト!$B$22:$K$22</definedName>
    <definedName name="口座種別">[1]汎用入力規則リスト!$B$30:$E$30</definedName>
    <definedName name="再生可能エネルギー発電設備の種別">[1]汎用入力規則リスト!$B$20:$F$20</definedName>
    <definedName name="財産名の区分">'[1]3　取得財産等明細表'!$O$9:$O$15</definedName>
    <definedName name="設備費の経費区分">[1]汎用入力規則リスト!$B$3:$B$8</definedName>
    <definedName name="蓄電システムの種別">[1]汎用入力規則リスト!$B$21:$G$21</definedName>
    <definedName name="添付チェック">[1]汎用入力規則リスト!$B$29:$C$29</definedName>
    <definedName name="都道府県コード">[1]【参考】日本標準産業中分類!$D$2:$D$48</definedName>
    <definedName name="分類" localSheetId="14">[2]masta!$B$2:'[2]masta'!$B$5</definedName>
    <definedName name="分類" localSheetId="16">[2]masta!$B$2:'[2]masta'!$B$5</definedName>
    <definedName name="分類">[3]masta!$B$2:'[3]masta'!$B$5</definedName>
    <definedName name="補助率">[1]汎用入力規則リスト!$B$18:$C$18</definedName>
    <definedName name="補助率の分母">[1]汎用入力規則リスト!$B$19</definedName>
    <definedName name="有無チェック">[1]汎用入力規則リスト!$B$1:$C$1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7" l="1"/>
  <c r="AA17" i="8"/>
  <c r="I17" i="8"/>
  <c r="I15" i="8"/>
  <c r="W13" i="8"/>
  <c r="O13" i="8"/>
  <c r="J13" i="8"/>
  <c r="I11" i="8"/>
  <c r="I9" i="8"/>
  <c r="I6" i="9" s="1"/>
  <c r="K3" i="36"/>
  <c r="K3" i="35"/>
  <c r="K3" i="34"/>
  <c r="I5" i="17"/>
  <c r="S13" i="5"/>
  <c r="O13" i="5"/>
  <c r="O12" i="5"/>
  <c r="W3" i="41" s="1"/>
  <c r="O11" i="5"/>
  <c r="I6" i="31"/>
  <c r="E3" i="41"/>
  <c r="D29" i="36" l="1"/>
  <c r="D30" i="36"/>
  <c r="D31" i="36"/>
  <c r="AH31" i="36" s="1"/>
  <c r="D32" i="36"/>
  <c r="D33" i="36"/>
  <c r="D34" i="36"/>
  <c r="AH34" i="36" s="1"/>
  <c r="D35" i="36"/>
  <c r="D36" i="36"/>
  <c r="D37" i="36"/>
  <c r="D38" i="36"/>
  <c r="D39" i="36"/>
  <c r="D40" i="36"/>
  <c r="AH40" i="36" s="1"/>
  <c r="D41" i="36"/>
  <c r="D28" i="36"/>
  <c r="AB29" i="36"/>
  <c r="AN30" i="36"/>
  <c r="AB32" i="36"/>
  <c r="AN36" i="36"/>
  <c r="AN38" i="36"/>
  <c r="R28" i="36"/>
  <c r="AB30" i="36"/>
  <c r="AH30" i="36"/>
  <c r="AB31" i="36"/>
  <c r="AB33" i="36"/>
  <c r="AH33" i="36"/>
  <c r="AN33" i="36"/>
  <c r="AB35" i="36"/>
  <c r="AH35" i="36"/>
  <c r="AN35" i="36"/>
  <c r="AH36" i="36"/>
  <c r="AB37" i="36"/>
  <c r="AH37" i="36"/>
  <c r="AN37" i="36"/>
  <c r="AB39" i="36"/>
  <c r="AH39" i="36"/>
  <c r="AN39" i="36"/>
  <c r="AB41" i="36"/>
  <c r="AH41" i="36"/>
  <c r="AN41" i="36"/>
  <c r="R29" i="36"/>
  <c r="R30" i="36"/>
  <c r="R33" i="36"/>
  <c r="R35" i="36"/>
  <c r="R36" i="36"/>
  <c r="R37" i="36"/>
  <c r="R39" i="36"/>
  <c r="R41" i="36"/>
  <c r="AN28" i="36"/>
  <c r="AH28" i="36"/>
  <c r="AB28" i="36"/>
  <c r="AO32" i="35"/>
  <c r="AU32" i="35"/>
  <c r="BA32" i="35"/>
  <c r="BG32" i="35"/>
  <c r="AO33" i="35"/>
  <c r="AU33" i="35"/>
  <c r="BA33" i="35"/>
  <c r="BG33" i="35"/>
  <c r="AO34" i="35"/>
  <c r="AU34" i="35"/>
  <c r="BA34" i="35"/>
  <c r="BG34" i="35"/>
  <c r="AO35" i="35"/>
  <c r="AU35" i="35"/>
  <c r="BA35" i="35"/>
  <c r="BG35" i="35"/>
  <c r="AO36" i="35"/>
  <c r="AU36" i="35"/>
  <c r="BA36" i="35"/>
  <c r="BG36" i="35"/>
  <c r="AO37" i="35"/>
  <c r="AU37" i="35"/>
  <c r="BA37" i="35"/>
  <c r="BG37" i="35"/>
  <c r="AO31" i="35"/>
  <c r="BG31" i="35"/>
  <c r="BA31" i="35"/>
  <c r="AU31" i="35"/>
  <c r="O11" i="34"/>
  <c r="BL12" i="34" s="1"/>
  <c r="AM12" i="34" s="1"/>
  <c r="AT23" i="36"/>
  <c r="AT22" i="36"/>
  <c r="AT21" i="36"/>
  <c r="AT20" i="36"/>
  <c r="AT19" i="36"/>
  <c r="AT18" i="36"/>
  <c r="AT17" i="36"/>
  <c r="AT16" i="36"/>
  <c r="AT15" i="36"/>
  <c r="AT14" i="36"/>
  <c r="AT13" i="36"/>
  <c r="AT12" i="36"/>
  <c r="AT11" i="36"/>
  <c r="AT10" i="36"/>
  <c r="BI24" i="35"/>
  <c r="A24" i="35"/>
  <c r="BI23" i="35"/>
  <c r="A23" i="35"/>
  <c r="BI22" i="35"/>
  <c r="BI21" i="35"/>
  <c r="A21" i="35"/>
  <c r="BI20" i="35"/>
  <c r="A20" i="35"/>
  <c r="BI19" i="35"/>
  <c r="A19" i="35"/>
  <c r="BI18" i="35"/>
  <c r="A18" i="35"/>
  <c r="BI17" i="35"/>
  <c r="A17" i="35"/>
  <c r="BI16" i="35"/>
  <c r="BI15" i="35"/>
  <c r="A15" i="35"/>
  <c r="BI14" i="35"/>
  <c r="A14" i="35"/>
  <c r="BI13" i="35"/>
  <c r="A13" i="35"/>
  <c r="BI12" i="35"/>
  <c r="A12" i="35"/>
  <c r="BI11" i="35"/>
  <c r="A11" i="35"/>
  <c r="BI10" i="35"/>
  <c r="A10" i="35"/>
  <c r="BN50" i="34"/>
  <c r="BL50" i="34"/>
  <c r="BJ50" i="34"/>
  <c r="BH50" i="34"/>
  <c r="BF50" i="34"/>
  <c r="BD50" i="34"/>
  <c r="BB50" i="34"/>
  <c r="AZ50" i="34"/>
  <c r="AX50" i="34"/>
  <c r="Y50" i="34" s="1"/>
  <c r="AV50" i="34"/>
  <c r="AT50" i="34"/>
  <c r="AR50" i="34"/>
  <c r="AP50" i="34"/>
  <c r="AM50" i="34"/>
  <c r="AK50" i="34"/>
  <c r="AI50" i="34"/>
  <c r="AG50" i="34"/>
  <c r="AE50" i="34"/>
  <c r="AC50" i="34"/>
  <c r="AA50" i="34"/>
  <c r="W50" i="34"/>
  <c r="U50" i="34"/>
  <c r="S50" i="34"/>
  <c r="Q50" i="34"/>
  <c r="BN49" i="34"/>
  <c r="AM49" i="34"/>
  <c r="AK49" i="34"/>
  <c r="AI49" i="34"/>
  <c r="AG49" i="34"/>
  <c r="AE49" i="34"/>
  <c r="AC49" i="34"/>
  <c r="AA49" i="34"/>
  <c r="Y49" i="34"/>
  <c r="W49" i="34"/>
  <c r="U49" i="34"/>
  <c r="S49" i="34"/>
  <c r="Q49" i="34"/>
  <c r="O49" i="34"/>
  <c r="BN48" i="34"/>
  <c r="BL48" i="34"/>
  <c r="BJ48" i="34"/>
  <c r="BH48" i="34"/>
  <c r="BF48" i="34"/>
  <c r="BD48" i="34"/>
  <c r="AE48" i="34" s="1"/>
  <c r="BB48" i="34"/>
  <c r="AZ48" i="34"/>
  <c r="AX48" i="34"/>
  <c r="AV48" i="34"/>
  <c r="AT48" i="34"/>
  <c r="AR48" i="34"/>
  <c r="AP48" i="34"/>
  <c r="AM48" i="34"/>
  <c r="AK48" i="34"/>
  <c r="AI48" i="34"/>
  <c r="AG48" i="34"/>
  <c r="AC48" i="34"/>
  <c r="AA48" i="34"/>
  <c r="Y48" i="34"/>
  <c r="W48" i="34"/>
  <c r="U48" i="34"/>
  <c r="S48" i="34"/>
  <c r="Q48" i="34"/>
  <c r="BN47" i="34"/>
  <c r="AM47" i="34"/>
  <c r="AK47" i="34"/>
  <c r="AI47" i="34"/>
  <c r="AG47" i="34"/>
  <c r="AE47" i="34"/>
  <c r="AC47" i="34"/>
  <c r="AA47" i="34"/>
  <c r="Y47" i="34"/>
  <c r="W47" i="34"/>
  <c r="U47" i="34"/>
  <c r="S47" i="34"/>
  <c r="Q47" i="34"/>
  <c r="O47" i="34"/>
  <c r="BN46" i="34"/>
  <c r="BL46" i="34"/>
  <c r="BJ46" i="34"/>
  <c r="BH46" i="34"/>
  <c r="BF46" i="34"/>
  <c r="BD46" i="34"/>
  <c r="BB46" i="34"/>
  <c r="AZ46" i="34"/>
  <c r="AX46" i="34"/>
  <c r="Y46" i="34" s="1"/>
  <c r="AV46" i="34"/>
  <c r="AT46" i="34"/>
  <c r="AR46" i="34"/>
  <c r="AP46" i="34"/>
  <c r="AM46" i="34"/>
  <c r="AK46" i="34"/>
  <c r="AI46" i="34"/>
  <c r="AG46" i="34"/>
  <c r="AE46" i="34"/>
  <c r="AC46" i="34"/>
  <c r="AA46" i="34"/>
  <c r="W46" i="34"/>
  <c r="U46" i="34"/>
  <c r="S46" i="34"/>
  <c r="Q46" i="34"/>
  <c r="BN45" i="34"/>
  <c r="AM45" i="34"/>
  <c r="AK45" i="34"/>
  <c r="AI45" i="34"/>
  <c r="AG45" i="34"/>
  <c r="AE45" i="34"/>
  <c r="AC45" i="34"/>
  <c r="AA45" i="34"/>
  <c r="Y45" i="34"/>
  <c r="W45" i="34"/>
  <c r="U45" i="34"/>
  <c r="S45" i="34"/>
  <c r="Q45" i="34"/>
  <c r="O45" i="34"/>
  <c r="BN44" i="34"/>
  <c r="BL44" i="34"/>
  <c r="BJ44" i="34"/>
  <c r="BH44" i="34"/>
  <c r="BF44" i="34"/>
  <c r="BD44" i="34"/>
  <c r="BB44" i="34"/>
  <c r="AZ44" i="34"/>
  <c r="AX44" i="34"/>
  <c r="AV44" i="34"/>
  <c r="AT44" i="34"/>
  <c r="AR44" i="34"/>
  <c r="AP44" i="34"/>
  <c r="AM44" i="34"/>
  <c r="AK44" i="34"/>
  <c r="AI44" i="34"/>
  <c r="AG44" i="34"/>
  <c r="AE44" i="34"/>
  <c r="AC44" i="34"/>
  <c r="AA44" i="34"/>
  <c r="Y44" i="34"/>
  <c r="W44" i="34"/>
  <c r="U44" i="34"/>
  <c r="S44" i="34"/>
  <c r="Q44" i="34"/>
  <c r="BN43" i="34"/>
  <c r="AM43" i="34"/>
  <c r="AK43" i="34"/>
  <c r="AI43" i="34"/>
  <c r="AG43" i="34"/>
  <c r="AE43" i="34"/>
  <c r="AC43" i="34"/>
  <c r="AA43" i="34"/>
  <c r="Y43" i="34"/>
  <c r="W43" i="34"/>
  <c r="U43" i="34"/>
  <c r="S43" i="34"/>
  <c r="Q43" i="34"/>
  <c r="O43" i="34"/>
  <c r="BN42" i="34"/>
  <c r="BL42" i="34"/>
  <c r="BJ42" i="34"/>
  <c r="BH42" i="34"/>
  <c r="BF42" i="34"/>
  <c r="BD42" i="34"/>
  <c r="BB42" i="34"/>
  <c r="AZ42" i="34"/>
  <c r="AX42" i="34"/>
  <c r="AV42" i="34"/>
  <c r="AT42" i="34"/>
  <c r="AR42" i="34"/>
  <c r="AP42" i="34"/>
  <c r="AM42" i="34"/>
  <c r="AK42" i="34"/>
  <c r="AI42" i="34"/>
  <c r="AG42" i="34"/>
  <c r="AE42" i="34"/>
  <c r="AC42" i="34"/>
  <c r="AA42" i="34"/>
  <c r="Y42" i="34"/>
  <c r="W42" i="34"/>
  <c r="U42" i="34"/>
  <c r="S42" i="34"/>
  <c r="Q42" i="34"/>
  <c r="BN41" i="34"/>
  <c r="AM41" i="34"/>
  <c r="AK41" i="34"/>
  <c r="AI41" i="34"/>
  <c r="AG41" i="34"/>
  <c r="AE41" i="34"/>
  <c r="AC41" i="34"/>
  <c r="AA41" i="34"/>
  <c r="Y41" i="34"/>
  <c r="W41" i="34"/>
  <c r="U41" i="34"/>
  <c r="S41" i="34"/>
  <c r="Q41" i="34"/>
  <c r="O41" i="34"/>
  <c r="BN40" i="34"/>
  <c r="BL40" i="34"/>
  <c r="BJ40" i="34"/>
  <c r="BH40" i="34"/>
  <c r="BF40" i="34"/>
  <c r="BD40" i="34"/>
  <c r="AE40" i="34" s="1"/>
  <c r="BB40" i="34"/>
  <c r="AZ40" i="34"/>
  <c r="AX40" i="34"/>
  <c r="AV40" i="34"/>
  <c r="AT40" i="34"/>
  <c r="AR40" i="34"/>
  <c r="AP40" i="34"/>
  <c r="AM40" i="34"/>
  <c r="AK40" i="34"/>
  <c r="AI40" i="34"/>
  <c r="AG40" i="34"/>
  <c r="AC40" i="34"/>
  <c r="AA40" i="34"/>
  <c r="Y40" i="34"/>
  <c r="W40" i="34"/>
  <c r="U40" i="34"/>
  <c r="S40" i="34"/>
  <c r="Q40" i="34"/>
  <c r="BN39" i="34"/>
  <c r="AM39" i="34"/>
  <c r="AK39" i="34"/>
  <c r="AI39" i="34"/>
  <c r="AG39" i="34"/>
  <c r="AE39" i="34"/>
  <c r="AC39" i="34"/>
  <c r="AA39" i="34"/>
  <c r="Y39" i="34"/>
  <c r="W39" i="34"/>
  <c r="U39" i="34"/>
  <c r="S39" i="34"/>
  <c r="Q39" i="34"/>
  <c r="O39" i="34"/>
  <c r="BN38" i="34"/>
  <c r="BL38" i="34"/>
  <c r="BJ38" i="34"/>
  <c r="AK38" i="34" s="1"/>
  <c r="BH38" i="34"/>
  <c r="BF38" i="34"/>
  <c r="BD38" i="34"/>
  <c r="BB38" i="34"/>
  <c r="AZ38" i="34"/>
  <c r="AX38" i="34"/>
  <c r="Y38" i="34" s="1"/>
  <c r="AV38" i="34"/>
  <c r="AT38" i="34"/>
  <c r="AR38" i="34"/>
  <c r="AP38" i="34"/>
  <c r="AM38" i="34"/>
  <c r="AI38" i="34"/>
  <c r="AG38" i="34"/>
  <c r="AE38" i="34"/>
  <c r="AC38" i="34"/>
  <c r="AA38" i="34"/>
  <c r="W38" i="34"/>
  <c r="U38" i="34"/>
  <c r="S38" i="34"/>
  <c r="Q38" i="34"/>
  <c r="BN37" i="34"/>
  <c r="AM37" i="34"/>
  <c r="AK37" i="34"/>
  <c r="AI37" i="34"/>
  <c r="AG37" i="34"/>
  <c r="AE37" i="34"/>
  <c r="AC37" i="34"/>
  <c r="AA37" i="34"/>
  <c r="Y37" i="34"/>
  <c r="W37" i="34"/>
  <c r="U37" i="34"/>
  <c r="S37" i="34"/>
  <c r="Q37" i="34"/>
  <c r="O37" i="34"/>
  <c r="BN36" i="34"/>
  <c r="BL36" i="34"/>
  <c r="BJ36" i="34"/>
  <c r="BH36" i="34"/>
  <c r="BF36" i="34"/>
  <c r="BD36" i="34"/>
  <c r="AE36" i="34" s="1"/>
  <c r="BB36" i="34"/>
  <c r="AZ36" i="34"/>
  <c r="AX36" i="34"/>
  <c r="AV36" i="34"/>
  <c r="AT36" i="34"/>
  <c r="AR36" i="34"/>
  <c r="S36" i="34" s="1"/>
  <c r="AP36" i="34"/>
  <c r="AM36" i="34"/>
  <c r="AK36" i="34"/>
  <c r="AI36" i="34"/>
  <c r="AG36" i="34"/>
  <c r="AC36" i="34"/>
  <c r="AA36" i="34"/>
  <c r="Y36" i="34"/>
  <c r="W36" i="34"/>
  <c r="U36" i="34"/>
  <c r="Q36" i="34"/>
  <c r="BN35" i="34"/>
  <c r="AM35" i="34"/>
  <c r="AK35" i="34"/>
  <c r="AI35" i="34"/>
  <c r="AG35" i="34"/>
  <c r="AE35" i="34"/>
  <c r="AC35" i="34"/>
  <c r="AA35" i="34"/>
  <c r="Y35" i="34"/>
  <c r="W35" i="34"/>
  <c r="U35" i="34"/>
  <c r="S35" i="34"/>
  <c r="Q35" i="34"/>
  <c r="O35" i="34"/>
  <c r="BN34" i="34"/>
  <c r="BL34" i="34"/>
  <c r="BJ34" i="34"/>
  <c r="AK34" i="34" s="1"/>
  <c r="BH34" i="34"/>
  <c r="BF34" i="34"/>
  <c r="BD34" i="34"/>
  <c r="BB34" i="34"/>
  <c r="AZ34" i="34"/>
  <c r="AX34" i="34"/>
  <c r="Y34" i="34" s="1"/>
  <c r="AV34" i="34"/>
  <c r="AT34" i="34"/>
  <c r="AR34" i="34"/>
  <c r="AP34" i="34"/>
  <c r="AM34" i="34"/>
  <c r="AI34" i="34"/>
  <c r="AG34" i="34"/>
  <c r="AE34" i="34"/>
  <c r="AC34" i="34"/>
  <c r="AA34" i="34"/>
  <c r="W34" i="34"/>
  <c r="U34" i="34"/>
  <c r="S34" i="34"/>
  <c r="Q34" i="34"/>
  <c r="BN33" i="34"/>
  <c r="AM33" i="34"/>
  <c r="AK33" i="34"/>
  <c r="AI33" i="34"/>
  <c r="AG33" i="34"/>
  <c r="AE33" i="34"/>
  <c r="AC33" i="34"/>
  <c r="AA33" i="34"/>
  <c r="Y33" i="34"/>
  <c r="W33" i="34"/>
  <c r="U33" i="34"/>
  <c r="S33" i="34"/>
  <c r="Q33" i="34"/>
  <c r="O33" i="34"/>
  <c r="BN32" i="34"/>
  <c r="BL32" i="34"/>
  <c r="BJ32" i="34"/>
  <c r="BH32" i="34"/>
  <c r="BF32" i="34"/>
  <c r="BD32" i="34"/>
  <c r="BB32" i="34"/>
  <c r="AZ32" i="34"/>
  <c r="AX32" i="34"/>
  <c r="AV32" i="34"/>
  <c r="AT32" i="34"/>
  <c r="AR32" i="34"/>
  <c r="S32" i="34" s="1"/>
  <c r="AP32" i="34"/>
  <c r="AM32" i="34"/>
  <c r="AK32" i="34"/>
  <c r="AI32" i="34"/>
  <c r="AG32" i="34"/>
  <c r="AE32" i="34"/>
  <c r="AC32" i="34"/>
  <c r="AA32" i="34"/>
  <c r="Y32" i="34"/>
  <c r="W32" i="34"/>
  <c r="U32" i="34"/>
  <c r="Q32" i="34"/>
  <c r="BN31" i="34"/>
  <c r="AM31" i="34"/>
  <c r="AK31" i="34"/>
  <c r="AI31" i="34"/>
  <c r="AG31" i="34"/>
  <c r="AE31" i="34"/>
  <c r="AC31" i="34"/>
  <c r="AA31" i="34"/>
  <c r="Y31" i="34"/>
  <c r="W31" i="34"/>
  <c r="U31" i="34"/>
  <c r="S31" i="34"/>
  <c r="Q31" i="34"/>
  <c r="O31" i="34"/>
  <c r="BN30" i="34"/>
  <c r="BL30" i="34"/>
  <c r="BJ30" i="34"/>
  <c r="AK30" i="34" s="1"/>
  <c r="BH30" i="34"/>
  <c r="BF30" i="34"/>
  <c r="BD30" i="34"/>
  <c r="BB30" i="34"/>
  <c r="AZ30" i="34"/>
  <c r="AX30" i="34"/>
  <c r="AV30" i="34"/>
  <c r="AT30" i="34"/>
  <c r="AR30" i="34"/>
  <c r="AP30" i="34"/>
  <c r="AM30" i="34"/>
  <c r="AI30" i="34"/>
  <c r="AG30" i="34"/>
  <c r="AE30" i="34"/>
  <c r="AC30" i="34"/>
  <c r="AA30" i="34"/>
  <c r="Y30" i="34"/>
  <c r="W30" i="34"/>
  <c r="U30" i="34"/>
  <c r="S30" i="34"/>
  <c r="Q30" i="34"/>
  <c r="BN29" i="34"/>
  <c r="AM29" i="34"/>
  <c r="AK29" i="34"/>
  <c r="AI29" i="34"/>
  <c r="AG29" i="34"/>
  <c r="AE29" i="34"/>
  <c r="AC29" i="34"/>
  <c r="AA29" i="34"/>
  <c r="Y29" i="34"/>
  <c r="W29" i="34"/>
  <c r="U29" i="34"/>
  <c r="S29" i="34"/>
  <c r="Q29" i="34"/>
  <c r="O29" i="34"/>
  <c r="BN28" i="34"/>
  <c r="BL28" i="34"/>
  <c r="BJ28" i="34"/>
  <c r="BH28" i="34"/>
  <c r="BF28" i="34"/>
  <c r="BD28" i="34"/>
  <c r="BB28" i="34"/>
  <c r="AZ28" i="34"/>
  <c r="AX28" i="34"/>
  <c r="AV28" i="34"/>
  <c r="AT28" i="34"/>
  <c r="AR28" i="34"/>
  <c r="AP28" i="34"/>
  <c r="AM28" i="34"/>
  <c r="AK28" i="34"/>
  <c r="AI28" i="34"/>
  <c r="AG28" i="34"/>
  <c r="AE28" i="34"/>
  <c r="AC28" i="34"/>
  <c r="AA28" i="34"/>
  <c r="Y28" i="34"/>
  <c r="W28" i="34"/>
  <c r="U28" i="34"/>
  <c r="S28" i="34"/>
  <c r="Q28" i="34"/>
  <c r="BN27" i="34"/>
  <c r="AM27" i="34"/>
  <c r="AK27" i="34"/>
  <c r="AI27" i="34"/>
  <c r="AG27" i="34"/>
  <c r="AE27" i="34"/>
  <c r="AC27" i="34"/>
  <c r="AA27" i="34"/>
  <c r="Y27" i="34"/>
  <c r="W27" i="34"/>
  <c r="U27" i="34"/>
  <c r="S27" i="34"/>
  <c r="Q27" i="34"/>
  <c r="O27" i="34"/>
  <c r="BN26" i="34"/>
  <c r="BL26" i="34"/>
  <c r="BJ26" i="34"/>
  <c r="BH26" i="34"/>
  <c r="BF26" i="34"/>
  <c r="BD26" i="34"/>
  <c r="BB26" i="34"/>
  <c r="AZ26" i="34"/>
  <c r="AX26" i="34"/>
  <c r="AV26" i="34"/>
  <c r="AT26" i="34"/>
  <c r="AR26" i="34"/>
  <c r="AP26" i="34"/>
  <c r="AM26" i="34"/>
  <c r="AK26" i="34"/>
  <c r="AI26" i="34"/>
  <c r="AG26" i="34"/>
  <c r="AE26" i="34"/>
  <c r="AC26" i="34"/>
  <c r="AA26" i="34"/>
  <c r="Y26" i="34"/>
  <c r="W26" i="34"/>
  <c r="U26" i="34"/>
  <c r="S26" i="34"/>
  <c r="Q26" i="34"/>
  <c r="BN25" i="34"/>
  <c r="AM25" i="34"/>
  <c r="AK25" i="34"/>
  <c r="AI25" i="34"/>
  <c r="AG25" i="34"/>
  <c r="AE25" i="34"/>
  <c r="AC25" i="34"/>
  <c r="AA25" i="34"/>
  <c r="Y25" i="34"/>
  <c r="W25" i="34"/>
  <c r="U25" i="34"/>
  <c r="S25" i="34"/>
  <c r="Q25" i="34"/>
  <c r="O25" i="34"/>
  <c r="BN24" i="34"/>
  <c r="BL24" i="34"/>
  <c r="BJ24" i="34"/>
  <c r="BH24" i="34"/>
  <c r="BF24" i="34"/>
  <c r="BD24" i="34"/>
  <c r="BB24" i="34"/>
  <c r="AZ24" i="34"/>
  <c r="AX24" i="34"/>
  <c r="AV24" i="34"/>
  <c r="AT24" i="34"/>
  <c r="AR24" i="34"/>
  <c r="AP24" i="34"/>
  <c r="AM24" i="34"/>
  <c r="AK24" i="34"/>
  <c r="AI24" i="34"/>
  <c r="AG24" i="34"/>
  <c r="AE24" i="34"/>
  <c r="AC24" i="34"/>
  <c r="AA24" i="34"/>
  <c r="Y24" i="34"/>
  <c r="W24" i="34"/>
  <c r="U24" i="34"/>
  <c r="S24" i="34"/>
  <c r="Q24" i="34"/>
  <c r="BN23" i="34"/>
  <c r="AM23" i="34"/>
  <c r="AK23" i="34"/>
  <c r="AI23" i="34"/>
  <c r="AG23" i="34"/>
  <c r="AE23" i="34"/>
  <c r="AC23" i="34"/>
  <c r="AA23" i="34"/>
  <c r="Y23" i="34"/>
  <c r="W23" i="34"/>
  <c r="U23" i="34"/>
  <c r="S23" i="34"/>
  <c r="Q23" i="34"/>
  <c r="O23" i="34"/>
  <c r="BN22" i="34"/>
  <c r="BL22" i="34"/>
  <c r="BJ22" i="34"/>
  <c r="BH22" i="34"/>
  <c r="BF22" i="34"/>
  <c r="BD22" i="34"/>
  <c r="BB22" i="34"/>
  <c r="AZ22" i="34"/>
  <c r="AX22" i="34"/>
  <c r="AV22" i="34"/>
  <c r="AT22" i="34"/>
  <c r="AR22" i="34"/>
  <c r="AP22" i="34"/>
  <c r="AM22" i="34"/>
  <c r="AK22" i="34"/>
  <c r="AI22" i="34"/>
  <c r="AG22" i="34"/>
  <c r="AE22" i="34"/>
  <c r="AC22" i="34"/>
  <c r="AA22" i="34"/>
  <c r="Y22" i="34"/>
  <c r="W22" i="34"/>
  <c r="U22" i="34"/>
  <c r="S22" i="34"/>
  <c r="Q22" i="34"/>
  <c r="BN21" i="34"/>
  <c r="AM21" i="34"/>
  <c r="AK21" i="34"/>
  <c r="AI21" i="34"/>
  <c r="AG21" i="34"/>
  <c r="AE21" i="34"/>
  <c r="AC21" i="34"/>
  <c r="AA21" i="34"/>
  <c r="Y21" i="34"/>
  <c r="W21" i="34"/>
  <c r="U21" i="34"/>
  <c r="S21" i="34"/>
  <c r="Q21" i="34"/>
  <c r="O21" i="34"/>
  <c r="BN20" i="34"/>
  <c r="BL20" i="34"/>
  <c r="BJ20" i="34"/>
  <c r="BH20" i="34"/>
  <c r="BF20" i="34"/>
  <c r="BD20" i="34"/>
  <c r="AE20" i="34" s="1"/>
  <c r="BB20" i="34"/>
  <c r="AZ20" i="34"/>
  <c r="AX20" i="34"/>
  <c r="AV20" i="34"/>
  <c r="AT20" i="34"/>
  <c r="U20" i="34" s="1"/>
  <c r="AR20" i="34"/>
  <c r="S20" i="34" s="1"/>
  <c r="AP20" i="34"/>
  <c r="AM20" i="34"/>
  <c r="AK20" i="34"/>
  <c r="AI20" i="34"/>
  <c r="AG20" i="34"/>
  <c r="AC20" i="34"/>
  <c r="AA20" i="34"/>
  <c r="Y20" i="34"/>
  <c r="W20" i="34"/>
  <c r="Q20" i="34"/>
  <c r="BN19" i="34"/>
  <c r="AM19" i="34"/>
  <c r="AK19" i="34"/>
  <c r="AI19" i="34"/>
  <c r="AG19" i="34"/>
  <c r="AE19" i="34"/>
  <c r="AC19" i="34"/>
  <c r="AA19" i="34"/>
  <c r="Y19" i="34"/>
  <c r="W19" i="34"/>
  <c r="U19" i="34"/>
  <c r="S19" i="34"/>
  <c r="Q19" i="34"/>
  <c r="O19" i="34"/>
  <c r="BN18" i="34"/>
  <c r="BL18" i="34"/>
  <c r="BJ18" i="34"/>
  <c r="BH18" i="34"/>
  <c r="BF18" i="34"/>
  <c r="BD18" i="34"/>
  <c r="BB18" i="34"/>
  <c r="AZ18" i="34"/>
  <c r="AA18" i="34" s="1"/>
  <c r="AX18" i="34"/>
  <c r="Y18" i="34" s="1"/>
  <c r="AV18" i="34"/>
  <c r="AT18" i="34"/>
  <c r="AR18" i="34"/>
  <c r="AP18" i="34"/>
  <c r="AM18" i="34"/>
  <c r="AK18" i="34"/>
  <c r="AI18" i="34"/>
  <c r="AG18" i="34"/>
  <c r="AE18" i="34"/>
  <c r="AC18" i="34"/>
  <c r="W18" i="34"/>
  <c r="U18" i="34"/>
  <c r="S18" i="34"/>
  <c r="Q18" i="34"/>
  <c r="BN17" i="34"/>
  <c r="AM17" i="34"/>
  <c r="AK17" i="34"/>
  <c r="AI17" i="34"/>
  <c r="AG17" i="34"/>
  <c r="AE17" i="34"/>
  <c r="AC17" i="34"/>
  <c r="AA17" i="34"/>
  <c r="Y17" i="34"/>
  <c r="W17" i="34"/>
  <c r="U17" i="34"/>
  <c r="S17" i="34"/>
  <c r="Q17" i="34"/>
  <c r="O17" i="34"/>
  <c r="BN16" i="34"/>
  <c r="BL16" i="34"/>
  <c r="BJ16" i="34"/>
  <c r="BH16" i="34"/>
  <c r="BF16" i="34"/>
  <c r="BD16" i="34"/>
  <c r="BB16" i="34"/>
  <c r="AZ16" i="34"/>
  <c r="AX16" i="34"/>
  <c r="AV16" i="34"/>
  <c r="AT16" i="34"/>
  <c r="AR16" i="34"/>
  <c r="AP16" i="34"/>
  <c r="AM16" i="34"/>
  <c r="AK16" i="34"/>
  <c r="AI16" i="34"/>
  <c r="AG16" i="34"/>
  <c r="AE16" i="34"/>
  <c r="AC16" i="34"/>
  <c r="AA16" i="34"/>
  <c r="Y16" i="34"/>
  <c r="W16" i="34"/>
  <c r="U16" i="34"/>
  <c r="S16" i="34"/>
  <c r="Q16" i="34"/>
  <c r="BN15" i="34"/>
  <c r="AM15" i="34"/>
  <c r="AK15" i="34"/>
  <c r="AI15" i="34"/>
  <c r="AG15" i="34"/>
  <c r="AE15" i="34"/>
  <c r="AC15" i="34"/>
  <c r="AA15" i="34"/>
  <c r="Y15" i="34"/>
  <c r="W15" i="34"/>
  <c r="U15" i="34"/>
  <c r="S15" i="34"/>
  <c r="Q15" i="34"/>
  <c r="O15" i="34"/>
  <c r="BN14" i="34"/>
  <c r="BL14" i="34"/>
  <c r="BJ14" i="34"/>
  <c r="AK14" i="34" s="1"/>
  <c r="BH14" i="34"/>
  <c r="BF14" i="34"/>
  <c r="BD14" i="34"/>
  <c r="BB14" i="34"/>
  <c r="AZ14" i="34"/>
  <c r="AX14" i="34"/>
  <c r="Y14" i="34" s="1"/>
  <c r="AV14" i="34"/>
  <c r="AT14" i="34"/>
  <c r="AR14" i="34"/>
  <c r="AP14" i="34"/>
  <c r="AM14" i="34"/>
  <c r="AI14" i="34"/>
  <c r="AG14" i="34"/>
  <c r="AE14" i="34"/>
  <c r="AC14" i="34"/>
  <c r="AA14" i="34"/>
  <c r="W14" i="34"/>
  <c r="U14" i="34"/>
  <c r="S14" i="34"/>
  <c r="Q14" i="34"/>
  <c r="BN13" i="34"/>
  <c r="AM13" i="34"/>
  <c r="AK13" i="34"/>
  <c r="AI13" i="34"/>
  <c r="AG13" i="34"/>
  <c r="AE13" i="34"/>
  <c r="AC13" i="34"/>
  <c r="AA13" i="34"/>
  <c r="Y13" i="34"/>
  <c r="W13" i="34"/>
  <c r="U13" i="34"/>
  <c r="S13" i="34"/>
  <c r="Q13" i="34"/>
  <c r="O13" i="34"/>
  <c r="BN11" i="34"/>
  <c r="BN51" i="34" s="1"/>
  <c r="AM11" i="34"/>
  <c r="AK11" i="34"/>
  <c r="AI11" i="34"/>
  <c r="AG11" i="34"/>
  <c r="AE11" i="34"/>
  <c r="AC11" i="34"/>
  <c r="AA11" i="34"/>
  <c r="Y11" i="34"/>
  <c r="W11" i="34"/>
  <c r="U11" i="34"/>
  <c r="S11" i="34"/>
  <c r="Q11" i="34"/>
  <c r="R32" i="36" l="1"/>
  <c r="AH38" i="36"/>
  <c r="R38" i="36"/>
  <c r="AT38" i="36" s="1"/>
  <c r="R31" i="36"/>
  <c r="AB40" i="36"/>
  <c r="AB38" i="36"/>
  <c r="AB36" i="36"/>
  <c r="AN32" i="36"/>
  <c r="AH32" i="36"/>
  <c r="AB34" i="36"/>
  <c r="AB42" i="36" s="1"/>
  <c r="R40" i="36"/>
  <c r="R42" i="36" s="1"/>
  <c r="R34" i="36"/>
  <c r="AN31" i="36"/>
  <c r="AN29" i="36"/>
  <c r="AH29" i="36"/>
  <c r="AN40" i="36"/>
  <c r="AT40" i="36" s="1"/>
  <c r="AN34" i="36"/>
  <c r="AT33" i="36"/>
  <c r="AT24" i="36"/>
  <c r="AT36" i="36"/>
  <c r="AT32" i="36"/>
  <c r="AT37" i="36"/>
  <c r="AT41" i="36"/>
  <c r="AT39" i="36"/>
  <c r="AT35" i="36"/>
  <c r="AT30" i="36"/>
  <c r="BI25" i="35"/>
  <c r="BA38" i="35"/>
  <c r="BM32" i="35"/>
  <c r="BM36" i="35"/>
  <c r="BM34" i="35"/>
  <c r="BM37" i="35"/>
  <c r="AU38" i="35"/>
  <c r="BM35" i="35"/>
  <c r="BG38" i="35"/>
  <c r="BM33" i="35"/>
  <c r="AR12" i="34"/>
  <c r="S12" i="34" s="1"/>
  <c r="BD12" i="34"/>
  <c r="AE12" i="34" s="1"/>
  <c r="AP12" i="34"/>
  <c r="AT12" i="34"/>
  <c r="U12" i="34" s="1"/>
  <c r="AV12" i="34"/>
  <c r="W12" i="34" s="1"/>
  <c r="BH12" i="34"/>
  <c r="AI12" i="34" s="1"/>
  <c r="BB12" i="34"/>
  <c r="AC12" i="34" s="1"/>
  <c r="BF12" i="34"/>
  <c r="AG12" i="34" s="1"/>
  <c r="AX12" i="34"/>
  <c r="Y12" i="34" s="1"/>
  <c r="BJ12" i="34"/>
  <c r="AK12" i="34" s="1"/>
  <c r="AZ12" i="34"/>
  <c r="AA12" i="34" s="1"/>
  <c r="AO38" i="35"/>
  <c r="BM31" i="35"/>
  <c r="AT28" i="36"/>
  <c r="AH42" i="36" l="1"/>
  <c r="AT34" i="36"/>
  <c r="AN42" i="36"/>
  <c r="AT31" i="36"/>
  <c r="AT29" i="36"/>
  <c r="BM38" i="35"/>
  <c r="Q12" i="34"/>
  <c r="BN12" i="34"/>
  <c r="BN52" i="34" s="1"/>
  <c r="V26" i="17"/>
  <c r="AF26" i="17"/>
  <c r="AT42" i="36" l="1"/>
  <c r="AD17" i="28" l="1"/>
  <c r="X17" i="28"/>
  <c r="X15" i="28"/>
  <c r="X13" i="28"/>
  <c r="J3" i="12" l="1"/>
  <c r="C21" i="12" l="1"/>
  <c r="S21" i="12" s="1"/>
  <c r="C11" i="12"/>
  <c r="L11" i="12" s="1"/>
  <c r="C12" i="12"/>
  <c r="L12" i="12" s="1"/>
  <c r="C13" i="12"/>
  <c r="Z13" i="12" s="1"/>
  <c r="C14" i="12"/>
  <c r="AG14" i="12" s="1"/>
  <c r="C15" i="12"/>
  <c r="Z15" i="12" s="1"/>
  <c r="C16" i="12"/>
  <c r="Z16" i="12" s="1"/>
  <c r="C17" i="12"/>
  <c r="Z17" i="12" s="1"/>
  <c r="C18" i="12"/>
  <c r="C19" i="12"/>
  <c r="L19" i="12" s="1"/>
  <c r="C20" i="12"/>
  <c r="Z20" i="12" s="1"/>
  <c r="C22" i="12"/>
  <c r="Z22" i="12" s="1"/>
  <c r="C23" i="12"/>
  <c r="C24" i="12"/>
  <c r="L24" i="12" s="1"/>
  <c r="C25" i="12"/>
  <c r="L25" i="12" s="1"/>
  <c r="C26" i="12"/>
  <c r="AG26" i="12" s="1"/>
  <c r="C27" i="12"/>
  <c r="Z27" i="12" s="1"/>
  <c r="C28" i="12"/>
  <c r="AG28" i="12" s="1"/>
  <c r="C29" i="12"/>
  <c r="L29" i="12" s="1"/>
  <c r="C10" i="12"/>
  <c r="S19" i="24"/>
  <c r="AN18" i="24"/>
  <c r="AN17" i="24"/>
  <c r="AN16" i="24"/>
  <c r="AN15" i="24"/>
  <c r="AN14" i="24"/>
  <c r="AN13" i="24"/>
  <c r="AN12" i="24"/>
  <c r="AN11" i="24"/>
  <c r="AN10" i="24"/>
  <c r="AG19" i="24"/>
  <c r="Z19" i="24"/>
  <c r="L19" i="24"/>
  <c r="AG11" i="12" l="1"/>
  <c r="S26" i="12"/>
  <c r="L16" i="12"/>
  <c r="Z21" i="12"/>
  <c r="S25" i="12"/>
  <c r="AG25" i="12"/>
  <c r="S13" i="12"/>
  <c r="AG17" i="12"/>
  <c r="Z24" i="12"/>
  <c r="S12" i="12"/>
  <c r="AG29" i="12"/>
  <c r="L21" i="12"/>
  <c r="S29" i="12"/>
  <c r="S17" i="12"/>
  <c r="Z26" i="12"/>
  <c r="Z12" i="12"/>
  <c r="L17" i="12"/>
  <c r="S27" i="12"/>
  <c r="S16" i="12"/>
  <c r="Z25" i="12"/>
  <c r="Z11" i="12"/>
  <c r="AG16" i="12"/>
  <c r="L13" i="12"/>
  <c r="S24" i="12"/>
  <c r="S11" i="12"/>
  <c r="AG24" i="12"/>
  <c r="L14" i="12"/>
  <c r="S20" i="12"/>
  <c r="Z29" i="12"/>
  <c r="AG21" i="12"/>
  <c r="L27" i="12"/>
  <c r="L20" i="12"/>
  <c r="L26" i="12"/>
  <c r="S22" i="12"/>
  <c r="S15" i="12"/>
  <c r="Z28" i="12"/>
  <c r="Z14" i="12"/>
  <c r="AG27" i="12"/>
  <c r="AG20" i="12"/>
  <c r="AG13" i="12"/>
  <c r="L22" i="12"/>
  <c r="L15" i="12"/>
  <c r="S28" i="12"/>
  <c r="S14" i="12"/>
  <c r="AG19" i="12"/>
  <c r="AG12" i="12"/>
  <c r="L28" i="12"/>
  <c r="Z19" i="12"/>
  <c r="S19" i="12"/>
  <c r="AG22" i="12"/>
  <c r="AG15" i="12"/>
  <c r="AN19" i="24"/>
  <c r="AN17" i="12" l="1"/>
  <c r="AN16" i="12"/>
  <c r="AN19" i="12"/>
  <c r="AN15" i="12"/>
  <c r="AN20" i="12"/>
  <c r="AG18" i="12" l="1"/>
  <c r="S18" i="12"/>
  <c r="Z18" i="12" l="1"/>
  <c r="L18" i="12"/>
  <c r="AN18" i="12" l="1"/>
  <c r="AG23" i="12"/>
  <c r="S23" i="12"/>
  <c r="Z23" i="12" l="1"/>
  <c r="S10" i="12"/>
  <c r="L10" i="12"/>
  <c r="Z10" i="12"/>
  <c r="AG10" i="12"/>
  <c r="L23" i="12"/>
  <c r="AN10" i="12" l="1"/>
  <c r="AN16" i="19" l="1"/>
  <c r="AN21" i="19"/>
  <c r="AN18" i="19"/>
  <c r="AN13" i="19"/>
  <c r="AN15" i="19"/>
  <c r="AN23" i="19"/>
  <c r="AN22" i="19"/>
  <c r="AN10" i="19"/>
  <c r="Z24" i="19"/>
  <c r="AN12" i="19"/>
  <c r="S24" i="19"/>
  <c r="AN11" i="19"/>
  <c r="AG24" i="19"/>
  <c r="AN19" i="19"/>
  <c r="AN20" i="19"/>
  <c r="AN14" i="19"/>
  <c r="L24" i="19"/>
  <c r="AN17" i="19"/>
  <c r="G38" i="18"/>
  <c r="C38" i="18"/>
  <c r="AF28" i="18"/>
  <c r="AF12" i="18"/>
  <c r="AF11" i="18"/>
  <c r="AF10" i="18"/>
  <c r="AF13" i="18" l="1"/>
  <c r="AN24" i="19"/>
  <c r="G16" i="7"/>
  <c r="J10" i="6" s="1"/>
  <c r="E16" i="7"/>
  <c r="J9" i="6" s="1"/>
  <c r="J8" i="6"/>
  <c r="AN29" i="12" l="1"/>
  <c r="AN27" i="12" l="1"/>
  <c r="AN23" i="12"/>
  <c r="AN21" i="12"/>
  <c r="AN25" i="12"/>
  <c r="AN13" i="12"/>
  <c r="AN24" i="12"/>
  <c r="AN11" i="12"/>
  <c r="AN28" i="12"/>
  <c r="AN26" i="12"/>
  <c r="AN14" i="12"/>
  <c r="AN12" i="12"/>
  <c r="AN22" i="12"/>
  <c r="Z30" i="12"/>
  <c r="L30" i="12"/>
  <c r="AG30" i="12"/>
  <c r="S30" i="12"/>
  <c r="AN30"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T42" authorId="0" shapeId="0" xr:uid="{B62E6576-3983-4999-9D68-A194E76A5969}">
      <text>
        <r>
          <rPr>
            <b/>
            <sz val="9"/>
            <color indexed="81"/>
            <rFont val="MS P ゴシック"/>
            <family val="3"/>
            <charset val="128"/>
          </rPr>
          <t>ドロップダウンから選択してして下さい。</t>
        </r>
      </text>
    </comment>
    <comment ref="AA42" authorId="0" shapeId="0" xr:uid="{9CFEC1D3-4739-45E3-8A8E-316C000DE867}">
      <text>
        <r>
          <rPr>
            <b/>
            <sz val="9"/>
            <color indexed="81"/>
            <rFont val="MS P ゴシック"/>
            <family val="3"/>
            <charset val="128"/>
          </rPr>
          <t>ドロップダウンから選択してして下さい。</t>
        </r>
      </text>
    </comment>
    <comment ref="T58" authorId="0" shapeId="0" xr:uid="{A1944F48-60AF-4AF3-91DA-CEB0DB02C346}">
      <text>
        <r>
          <rPr>
            <b/>
            <sz val="9"/>
            <color indexed="81"/>
            <rFont val="MS P ゴシック"/>
            <family val="3"/>
            <charset val="128"/>
          </rPr>
          <t>ドロップダウンから選択してして下さい。</t>
        </r>
      </text>
    </comment>
    <comment ref="AA58" authorId="0" shapeId="0" xr:uid="{B228F3A9-0DEC-490F-A35A-B48BFE444C2C}">
      <text>
        <r>
          <rPr>
            <b/>
            <sz val="9"/>
            <color indexed="81"/>
            <rFont val="MS P ゴシック"/>
            <family val="3"/>
            <charset val="128"/>
          </rPr>
          <t>ドロップダウンから選択してして下さい。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M9" authorId="0" shapeId="0" xr:uid="{94C0CB2A-C619-4EA1-8EBC-5E8AFE7218A8}">
      <text>
        <r>
          <rPr>
            <b/>
            <sz val="9"/>
            <color indexed="81"/>
            <rFont val="MS P ゴシック"/>
            <family val="3"/>
            <charset val="128"/>
          </rPr>
          <t>内容や金額を証明する書類の番号を記入して下さい。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Y9" authorId="0" shapeId="0" xr:uid="{473441EF-C9DD-43F7-A1FF-924BF45CEF37}">
      <text>
        <r>
          <rPr>
            <b/>
            <sz val="9"/>
            <color indexed="81"/>
            <rFont val="MS P ゴシック"/>
            <family val="3"/>
            <charset val="128"/>
          </rPr>
          <t>内容や金額を証明する書類の番号を記入して下さい。</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<sst xmlns="http://schemas.openxmlformats.org/spreadsheetml/2006/main" count="1139" uniqueCount="627">
  <si>
    <t>月</t>
    <rPh sb="0" eb="1">
      <t>ガツ</t>
    </rPh>
    <phoneticPr fontId="3"/>
  </si>
  <si>
    <t>日</t>
    <rPh sb="0" eb="1">
      <t>ニチ</t>
    </rPh>
    <phoneticPr fontId="3"/>
  </si>
  <si>
    <t>指定様式３</t>
    <rPh sb="2" eb="4">
      <t>ヨウシキ</t>
    </rPh>
    <phoneticPr fontId="3"/>
  </si>
  <si>
    <t>実施体制図</t>
    <rPh sb="0" eb="2">
      <t>ジッシ</t>
    </rPh>
    <rPh sb="2" eb="4">
      <t>タイセイ</t>
    </rPh>
    <rPh sb="4" eb="5">
      <t>ズ</t>
    </rPh>
    <phoneticPr fontId="3"/>
  </si>
  <si>
    <t>※具体的な実証体制を記載すること。</t>
    <rPh sb="1" eb="4">
      <t>グタイテキ</t>
    </rPh>
    <rPh sb="5" eb="7">
      <t>ジッショウ</t>
    </rPh>
    <rPh sb="7" eb="8">
      <t>グタイ</t>
    </rPh>
    <rPh sb="8" eb="9">
      <t>テイタイ</t>
    </rPh>
    <rPh sb="10" eb="12">
      <t>キサイ</t>
    </rPh>
    <phoneticPr fontId="3"/>
  </si>
  <si>
    <t>体制図</t>
    <rPh sb="0" eb="2">
      <t>タイセイ</t>
    </rPh>
    <rPh sb="2" eb="3">
      <t>ズ</t>
    </rPh>
    <phoneticPr fontId="3"/>
  </si>
  <si>
    <t>部署名</t>
    <rPh sb="0" eb="2">
      <t>ブショ</t>
    </rPh>
    <rPh sb="2" eb="3">
      <t>メイ</t>
    </rPh>
    <phoneticPr fontId="3"/>
  </si>
  <si>
    <t>担当者名</t>
    <rPh sb="0" eb="3">
      <t>タントウシャ</t>
    </rPh>
    <rPh sb="3" eb="4">
      <t>メイ</t>
    </rPh>
    <phoneticPr fontId="3"/>
  </si>
  <si>
    <t>役職</t>
    <rPh sb="0" eb="2">
      <t>ヤクショク</t>
    </rPh>
    <phoneticPr fontId="3"/>
  </si>
  <si>
    <t>メール</t>
    <phoneticPr fontId="3"/>
  </si>
  <si>
    <t>電話番号</t>
    <rPh sb="0" eb="2">
      <t>デンワ</t>
    </rPh>
    <rPh sb="2" eb="4">
      <t>バンゴウ</t>
    </rPh>
    <phoneticPr fontId="3"/>
  </si>
  <si>
    <t>携帯</t>
    <rPh sb="0" eb="2">
      <t>ケイタイ</t>
    </rPh>
    <phoneticPr fontId="3"/>
  </si>
  <si>
    <t>特記事項</t>
    <rPh sb="0" eb="2">
      <t>トッキ</t>
    </rPh>
    <rPh sb="2" eb="4">
      <t>ジコウ</t>
    </rPh>
    <phoneticPr fontId="3"/>
  </si>
  <si>
    <t>No.</t>
    <phoneticPr fontId="3"/>
  </si>
  <si>
    <t>会社名</t>
    <rPh sb="0" eb="3">
      <t>カイシャメイ</t>
    </rPh>
    <phoneticPr fontId="13"/>
  </si>
  <si>
    <t>システム概要</t>
    <rPh sb="4" eb="6">
      <t>ガイヨウ</t>
    </rPh>
    <phoneticPr fontId="3"/>
  </si>
  <si>
    <t>システム構成図</t>
    <rPh sb="4" eb="6">
      <t>コウセイ</t>
    </rPh>
    <rPh sb="6" eb="7">
      <t>ズ</t>
    </rPh>
    <phoneticPr fontId="3"/>
  </si>
  <si>
    <t>（様式第１）</t>
    <phoneticPr fontId="3"/>
  </si>
  <si>
    <t>1/2</t>
    <phoneticPr fontId="3"/>
  </si>
  <si>
    <t>申請書番号</t>
    <rPh sb="0" eb="3">
      <t>シンセイショ</t>
    </rPh>
    <rPh sb="3" eb="5">
      <t>バンゴウ</t>
    </rPh>
    <phoneticPr fontId="13"/>
  </si>
  <si>
    <t>一般社団法人　環境共創イニシアチブ</t>
    <phoneticPr fontId="3"/>
  </si>
  <si>
    <t>申　請　者</t>
    <phoneticPr fontId="3"/>
  </si>
  <si>
    <t>住　　所</t>
    <phoneticPr fontId="3"/>
  </si>
  <si>
    <t>代 表 者</t>
    <rPh sb="0" eb="1">
      <t>ダイ</t>
    </rPh>
    <rPh sb="2" eb="3">
      <t>ヒョウ</t>
    </rPh>
    <rPh sb="4" eb="5">
      <t>シャ</t>
    </rPh>
    <phoneticPr fontId="3"/>
  </si>
  <si>
    <t>印</t>
    <rPh sb="0" eb="1">
      <t>イン</t>
    </rPh>
    <phoneticPr fontId="3"/>
  </si>
  <si>
    <t>2/2</t>
    <phoneticPr fontId="3"/>
  </si>
  <si>
    <t>記</t>
    <rPh sb="0" eb="1">
      <t>キ</t>
    </rPh>
    <phoneticPr fontId="3"/>
  </si>
  <si>
    <t>円</t>
    <rPh sb="0" eb="1">
      <t>エン</t>
    </rPh>
    <phoneticPr fontId="3"/>
  </si>
  <si>
    <t>（２）補助対象経費</t>
  </si>
  <si>
    <t>（３）補助金交付申請額</t>
  </si>
  <si>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</si>
  <si>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</si>
  <si>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</si>
  <si>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</si>
  <si>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</si>
  <si>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</si>
  <si>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</si>
  <si>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</si>
  <si>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</si>
  <si>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</si>
  <si>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</si>
  <si>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</si>
  <si>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</si>
  <si>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</si>
  <si>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</si>
  <si>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実　施　計　画　書</t>
    <rPh sb="0" eb="1">
      <t>ジツ</t>
    </rPh>
    <rPh sb="2" eb="3">
      <t>シ</t>
    </rPh>
    <rPh sb="4" eb="5">
      <t>ケイ</t>
    </rPh>
    <rPh sb="6" eb="7">
      <t>ガ</t>
    </rPh>
    <rPh sb="8" eb="9">
      <t>ショ</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</si>
  <si>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</si>
  <si>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</si>
  <si>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</si>
  <si>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</si>
  <si>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</si>
  <si>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</si>
  <si>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</si>
  <si>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</si>
  <si>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</si>
  <si>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</si>
  <si>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</si>
  <si>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</si>
  <si>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</si>
  <si>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</si>
  <si>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</si>
  <si>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</si>
  <si>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</si>
  <si>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</si>
  <si>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３.補助事業の具体的な内容</t>
    <phoneticPr fontId="3"/>
  </si>
  <si>
    <t>実施場所名称</t>
    <rPh sb="0" eb="2">
      <t>ジッシ</t>
    </rPh>
    <rPh sb="2" eb="4">
      <t>バショ</t>
    </rPh>
    <rPh sb="4" eb="6">
      <t>メイショウ</t>
    </rPh>
    <phoneticPr fontId="3"/>
  </si>
  <si>
    <t>住所</t>
    <rPh sb="0" eb="2">
      <t>ジュウショ</t>
    </rPh>
    <phoneticPr fontId="3"/>
  </si>
  <si>
    <t>４.担当者情報</t>
    <phoneticPr fontId="3"/>
  </si>
  <si>
    <t>所属</t>
    <rPh sb="0" eb="2">
      <t>ショゾク</t>
    </rPh>
    <phoneticPr fontId="3"/>
  </si>
  <si>
    <t>担当者氏名</t>
    <rPh sb="0" eb="3">
      <t>タントウシャ</t>
    </rPh>
    <rPh sb="3" eb="5">
      <t>シメイ</t>
    </rPh>
    <phoneticPr fontId="3"/>
  </si>
  <si>
    <t>電話</t>
    <rPh sb="0" eb="2">
      <t>デンワ</t>
    </rPh>
    <phoneticPr fontId="3"/>
  </si>
  <si>
    <t>携帯電話</t>
    <rPh sb="0" eb="2">
      <t>ケイタイ</t>
    </rPh>
    <rPh sb="2" eb="4">
      <t>デンワ</t>
    </rPh>
    <phoneticPr fontId="3"/>
  </si>
  <si>
    <t>５.事業の実績</t>
    <rPh sb="2" eb="4">
      <t>ジギョウ</t>
    </rPh>
    <rPh sb="5" eb="7">
      <t>ジッセキ</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</si>
  <si>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</si>
  <si>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</si>
  <si>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</si>
  <si>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</si>
  <si>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</si>
  <si>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</si>
  <si>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</si>
  <si>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</si>
  <si>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</si>
  <si>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システム名</t>
    <rPh sb="4" eb="5">
      <t>メイ</t>
    </rPh>
    <phoneticPr fontId="3"/>
  </si>
  <si>
    <t>指定様式５</t>
    <rPh sb="2" eb="4">
      <t>ヨウシキ</t>
    </rPh>
    <phoneticPr fontId="3"/>
  </si>
  <si>
    <t>申請者名</t>
    <rPh sb="0" eb="2">
      <t>シンセイ</t>
    </rPh>
    <rPh sb="3" eb="4">
      <t>メイ</t>
    </rPh>
    <phoneticPr fontId="3"/>
  </si>
  <si>
    <t>項目</t>
    <rPh sb="0" eb="2">
      <t>コウモク</t>
    </rPh>
    <phoneticPr fontId="3"/>
  </si>
  <si>
    <t>補助対象経費（円）</t>
    <rPh sb="0" eb="2">
      <t>ホジョ</t>
    </rPh>
    <rPh sb="2" eb="4">
      <t>タイショウ</t>
    </rPh>
    <rPh sb="4" eb="6">
      <t>ケイヒ</t>
    </rPh>
    <rPh sb="7" eb="8">
      <t>エン</t>
    </rPh>
    <phoneticPr fontId="3"/>
  </si>
  <si>
    <t>補助率</t>
    <rPh sb="0" eb="2">
      <t>ホジョ</t>
    </rPh>
    <rPh sb="2" eb="3">
      <t>リツ</t>
    </rPh>
    <phoneticPr fontId="3"/>
  </si>
  <si>
    <t>申請予定補助金額（円）</t>
    <rPh sb="0" eb="2">
      <t>シンセイ</t>
    </rPh>
    <rPh sb="2" eb="4">
      <t>ヨテイ</t>
    </rPh>
    <rPh sb="4" eb="6">
      <t>ホジョ</t>
    </rPh>
    <rPh sb="6" eb="8">
      <t>キンガク</t>
    </rPh>
    <rPh sb="9" eb="10">
      <t>エン</t>
    </rPh>
    <phoneticPr fontId="3"/>
  </si>
  <si>
    <t>実証経費</t>
    <rPh sb="0" eb="2">
      <t>ジッショウ</t>
    </rPh>
    <rPh sb="2" eb="4">
      <t>ケイヒ</t>
    </rPh>
    <phoneticPr fontId="3"/>
  </si>
  <si>
    <t>システム開発費</t>
    <rPh sb="4" eb="7">
      <t>カイハツヒ</t>
    </rPh>
    <phoneticPr fontId="3"/>
  </si>
  <si>
    <t>小計</t>
    <rPh sb="0" eb="2">
      <t>ショウケイ</t>
    </rPh>
    <phoneticPr fontId="3"/>
  </si>
  <si>
    <t>導入予定機器</t>
    <rPh sb="0" eb="2">
      <t>ドウニュウ</t>
    </rPh>
    <rPh sb="2" eb="4">
      <t>ヨテイ</t>
    </rPh>
    <rPh sb="4" eb="6">
      <t>キキ</t>
    </rPh>
    <phoneticPr fontId="3"/>
  </si>
  <si>
    <t>台数</t>
    <rPh sb="0" eb="2">
      <t>ダイスウ</t>
    </rPh>
    <phoneticPr fontId="3"/>
  </si>
  <si>
    <t>定格出力
(kW)</t>
    <rPh sb="0" eb="2">
      <t>テイカク</t>
    </rPh>
    <rPh sb="2" eb="4">
      <t>シュツリョク</t>
    </rPh>
    <phoneticPr fontId="3"/>
  </si>
  <si>
    <t>電力管区</t>
    <rPh sb="0" eb="2">
      <t>デンリョク</t>
    </rPh>
    <rPh sb="2" eb="4">
      <t>カンク</t>
    </rPh>
    <phoneticPr fontId="3"/>
  </si>
  <si>
    <t>制御する
VPP/V2Gリソース</t>
    <rPh sb="0" eb="2">
      <t>セイギョ</t>
    </rPh>
    <phoneticPr fontId="3"/>
  </si>
  <si>
    <t>申請予定工事費</t>
    <rPh sb="0" eb="2">
      <t>シンセイ</t>
    </rPh>
    <rPh sb="2" eb="4">
      <t>ヨテイ</t>
    </rPh>
    <rPh sb="4" eb="6">
      <t>コウジ</t>
    </rPh>
    <rPh sb="6" eb="7">
      <t>ヒ</t>
    </rPh>
    <phoneticPr fontId="3"/>
  </si>
  <si>
    <t>補助対象設備設置費</t>
    <rPh sb="0" eb="2">
      <t>ホジョ</t>
    </rPh>
    <rPh sb="2" eb="4">
      <t>タイショウ</t>
    </rPh>
    <rPh sb="4" eb="6">
      <t>セツビ</t>
    </rPh>
    <rPh sb="6" eb="8">
      <t>セッチ</t>
    </rPh>
    <rPh sb="8" eb="9">
      <t>ヒ</t>
    </rPh>
    <phoneticPr fontId="3"/>
  </si>
  <si>
    <t>補助金申請予定額合計</t>
    <rPh sb="0" eb="3">
      <t>ホジョキン</t>
    </rPh>
    <rPh sb="3" eb="5">
      <t>シンセイ</t>
    </rPh>
    <rPh sb="5" eb="7">
      <t>ヨテイ</t>
    </rPh>
    <rPh sb="7" eb="8">
      <t>ガク</t>
    </rPh>
    <rPh sb="8" eb="10">
      <t>ゴウケイ</t>
    </rPh>
    <phoneticPr fontId="3"/>
  </si>
  <si>
    <t>※公募要領を確認し、上限額等を考慮して数字を入れること</t>
    <rPh sb="1" eb="3">
      <t>コウボ</t>
    </rPh>
    <rPh sb="3" eb="5">
      <t>ヨウリョウ</t>
    </rPh>
    <rPh sb="6" eb="8">
      <t>カクニン</t>
    </rPh>
    <rPh sb="10" eb="13">
      <t>ジョウゲンガク</t>
    </rPh>
    <rPh sb="13" eb="14">
      <t>トウ</t>
    </rPh>
    <rPh sb="15" eb="17">
      <t>コウリョ</t>
    </rPh>
    <rPh sb="19" eb="21">
      <t>スウジ</t>
    </rPh>
    <rPh sb="22" eb="23">
      <t>イ</t>
    </rPh>
    <phoneticPr fontId="3"/>
  </si>
  <si>
    <t>※平成31年度のC事業にて導入する機器については申請予定補助金額を入力すること</t>
    <rPh sb="1" eb="3">
      <t>ヘイセイ</t>
    </rPh>
    <rPh sb="5" eb="6">
      <t>ネン</t>
    </rPh>
    <rPh sb="6" eb="7">
      <t>ド</t>
    </rPh>
    <rPh sb="9" eb="11">
      <t>ジギョウ</t>
    </rPh>
    <rPh sb="13" eb="15">
      <t>ドウニュウ</t>
    </rPh>
    <rPh sb="17" eb="19">
      <t>キキ</t>
    </rPh>
    <rPh sb="24" eb="26">
      <t>シンセイ</t>
    </rPh>
    <rPh sb="26" eb="28">
      <t>ヨテイ</t>
    </rPh>
    <rPh sb="28" eb="31">
      <t>ホジョキン</t>
    </rPh>
    <rPh sb="31" eb="32">
      <t>ガク</t>
    </rPh>
    <rPh sb="33" eb="35">
      <t>ニュウリョク</t>
    </rPh>
    <phoneticPr fontId="3"/>
  </si>
  <si>
    <t>※平成31年度のC事業にて申請予定のない機器についてはZ列の台数まで入力すること</t>
    <rPh sb="9" eb="11">
      <t>ジギョウ</t>
    </rPh>
    <rPh sb="13" eb="15">
      <t>シンセイ</t>
    </rPh>
    <rPh sb="15" eb="17">
      <t>ヨテイ</t>
    </rPh>
    <rPh sb="20" eb="22">
      <t>キキ</t>
    </rPh>
    <rPh sb="28" eb="29">
      <t>レツ</t>
    </rPh>
    <rPh sb="30" eb="32">
      <t>ダイスウ</t>
    </rPh>
    <rPh sb="34" eb="36">
      <t>ニュウリョク</t>
    </rPh>
    <phoneticPr fontId="3"/>
  </si>
  <si>
    <r>
      <t>＜実証予定量＞</t>
    </r>
    <r>
      <rPr>
        <sz val="10"/>
        <color rgb="FFFF0000"/>
        <rFont val="ＭＳ 明朝"/>
        <family val="1"/>
        <charset val="128"/>
      </rPr>
      <t>※各実証の要件（３時間継続等）を考慮し、実際に調整力として入札可能な量を記載すること</t>
    </r>
    <rPh sb="1" eb="3">
      <t>ジッショウ</t>
    </rPh>
    <rPh sb="3" eb="5">
      <t>ヨテイ</t>
    </rPh>
    <rPh sb="5" eb="6">
      <t>リョウ</t>
    </rPh>
    <rPh sb="8" eb="9">
      <t>カク</t>
    </rPh>
    <rPh sb="9" eb="11">
      <t>ジッショウ</t>
    </rPh>
    <rPh sb="12" eb="14">
      <t>ヨウケン</t>
    </rPh>
    <rPh sb="16" eb="18">
      <t>ジカン</t>
    </rPh>
    <rPh sb="18" eb="20">
      <t>ケイゾク</t>
    </rPh>
    <rPh sb="20" eb="21">
      <t>トウ</t>
    </rPh>
    <rPh sb="23" eb="25">
      <t>コウリョ</t>
    </rPh>
    <rPh sb="27" eb="29">
      <t>ジッサイ</t>
    </rPh>
    <rPh sb="30" eb="33">
      <t>チョウセイリョク</t>
    </rPh>
    <rPh sb="36" eb="38">
      <t>ニュウサツ</t>
    </rPh>
    <rPh sb="38" eb="40">
      <t>カノウ</t>
    </rPh>
    <rPh sb="41" eb="42">
      <t>リョウ</t>
    </rPh>
    <rPh sb="43" eb="45">
      <t>キサイ</t>
    </rPh>
    <phoneticPr fontId="3"/>
  </si>
  <si>
    <t>設備出力
(kW)合計</t>
    <rPh sb="9" eb="11">
      <t>ゴウケイ</t>
    </rPh>
    <phoneticPr fontId="3"/>
  </si>
  <si>
    <t>制御見込（kW）</t>
    <rPh sb="0" eb="2">
      <t>セイギョ</t>
    </rPh>
    <rPh sb="2" eb="4">
      <t>ミコミ</t>
    </rPh>
    <phoneticPr fontId="3"/>
  </si>
  <si>
    <t>共通実証</t>
    <rPh sb="0" eb="2">
      <t>キョウツウ</t>
    </rPh>
    <rPh sb="2" eb="4">
      <t>ジッショウ</t>
    </rPh>
    <phoneticPr fontId="3"/>
  </si>
  <si>
    <t>独自実証</t>
    <rPh sb="0" eb="2">
      <t>ドクジ</t>
    </rPh>
    <rPh sb="2" eb="4">
      <t>ジッショウ</t>
    </rPh>
    <phoneticPr fontId="3"/>
  </si>
  <si>
    <r>
      <t>＜機器別エリア別制御ポテンシャル＞</t>
    </r>
    <r>
      <rPr>
        <sz val="10"/>
        <color rgb="FFFF0000"/>
        <rFont val="ＭＳ 明朝"/>
        <family val="1"/>
        <charset val="128"/>
      </rPr>
      <t>※実証の要件を考慮せず、各設備の合計で記載すること</t>
    </r>
    <rPh sb="1" eb="3">
      <t>キキ</t>
    </rPh>
    <rPh sb="3" eb="4">
      <t>ベツ</t>
    </rPh>
    <rPh sb="7" eb="8">
      <t>ベツ</t>
    </rPh>
    <rPh sb="8" eb="10">
      <t>セイギョ</t>
    </rPh>
    <rPh sb="18" eb="20">
      <t>ジッショウ</t>
    </rPh>
    <rPh sb="21" eb="23">
      <t>ヨウケン</t>
    </rPh>
    <rPh sb="24" eb="26">
      <t>コウリョ</t>
    </rPh>
    <rPh sb="29" eb="32">
      <t>カクセツビ</t>
    </rPh>
    <rPh sb="33" eb="35">
      <t>ゴウケイ</t>
    </rPh>
    <rPh sb="36" eb="38">
      <t>キサイ</t>
    </rPh>
    <phoneticPr fontId="3"/>
  </si>
  <si>
    <t>実証先</t>
    <rPh sb="0" eb="2">
      <t>ジッショウ</t>
    </rPh>
    <rPh sb="2" eb="3">
      <t>サキ</t>
    </rPh>
    <phoneticPr fontId="3"/>
  </si>
  <si>
    <t>設備出力
(kW)</t>
    <rPh sb="0" eb="2">
      <t>セツビ</t>
    </rPh>
    <rPh sb="2" eb="4">
      <t>シュツリョク</t>
    </rPh>
    <phoneticPr fontId="3"/>
  </si>
  <si>
    <t>制御見込（kW）</t>
    <rPh sb="0" eb="2">
      <t>セイギョ</t>
    </rPh>
    <rPh sb="2" eb="4">
      <t>ミコ</t>
    </rPh>
    <phoneticPr fontId="3"/>
  </si>
  <si>
    <t>三次調整力②</t>
    <rPh sb="0" eb="2">
      <t>サンジ</t>
    </rPh>
    <rPh sb="2" eb="5">
      <t>チョウセイリョク</t>
    </rPh>
    <phoneticPr fontId="3"/>
  </si>
  <si>
    <t>その他</t>
    <rPh sb="2" eb="3">
      <t>タ</t>
    </rPh>
    <phoneticPr fontId="3"/>
  </si>
  <si>
    <t>1/2・定額</t>
    <rPh sb="4" eb="6">
      <t>テイガク</t>
    </rPh>
    <phoneticPr fontId="3"/>
  </si>
  <si>
    <t>必須実証</t>
    <rPh sb="0" eb="2">
      <t>ヒッス</t>
    </rPh>
    <rPh sb="2" eb="4">
      <t>ジッショウ</t>
    </rPh>
    <phoneticPr fontId="3"/>
  </si>
  <si>
    <t>EV充放電制御
①</t>
    <rPh sb="2" eb="5">
      <t>ジュウホウデン</t>
    </rPh>
    <rPh sb="5" eb="7">
      <t>セイギョ</t>
    </rPh>
    <phoneticPr fontId="3"/>
  </si>
  <si>
    <t>逆潮流
②</t>
    <rPh sb="0" eb="1">
      <t>ギャク</t>
    </rPh>
    <rPh sb="1" eb="2">
      <t>シオ</t>
    </rPh>
    <rPh sb="2" eb="3">
      <t>リュウ</t>
    </rPh>
    <phoneticPr fontId="3"/>
  </si>
  <si>
    <t>対応範囲
③</t>
    <rPh sb="0" eb="2">
      <t>タイオウ</t>
    </rPh>
    <rPh sb="2" eb="4">
      <t>ハンイ</t>
    </rPh>
    <phoneticPr fontId="3"/>
  </si>
  <si>
    <t>系統連系機能付き
充放電スタンド
⑤</t>
    <rPh sb="0" eb="4">
      <t>ケイトウレンケイ</t>
    </rPh>
    <rPh sb="4" eb="6">
      <t>キノウ</t>
    </rPh>
    <rPh sb="6" eb="7">
      <t>ツ</t>
    </rPh>
    <rPh sb="9" eb="12">
      <t>ジュウホウデン</t>
    </rPh>
    <phoneticPr fontId="3"/>
  </si>
  <si>
    <t>通信規格整備
⑥</t>
    <rPh sb="0" eb="2">
      <t>ツウシン</t>
    </rPh>
    <rPh sb="2" eb="4">
      <t>キカク</t>
    </rPh>
    <rPh sb="4" eb="6">
      <t>セイビ</t>
    </rPh>
    <phoneticPr fontId="3"/>
  </si>
  <si>
    <t>制御する
V2G
リソース</t>
    <rPh sb="0" eb="2">
      <t>セイギョ</t>
    </rPh>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</si>
  <si>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</si>
  <si>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</si>
  <si>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</si>
  <si>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</si>
  <si>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</si>
  <si>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</si>
  <si>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</si>
  <si>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</si>
  <si>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</si>
  <si>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</si>
  <si>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</si>
  <si>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</si>
  <si>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</si>
  <si>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</si>
  <si>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</si>
  <si>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</si>
  <si>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</si>
  <si>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</si>
  <si>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</si>
  <si>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</si>
  <si>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</si>
  <si>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</si>
  <si>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</si>
  <si>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</si>
  <si>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</si>
  <si>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</si>
  <si>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</si>
  <si>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</si>
  <si>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</si>
  <si>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</si>
  <si>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</si>
  <si>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</si>
  <si>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</si>
  <si>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</si>
  <si>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</si>
  <si>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</si>
  <si>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</si>
  <si>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</si>
  <si>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</si>
  <si>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</si>
  <si>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t>
    <rPh sb="0" eb="2">
      <t>ゴウケイ</t>
    </rPh>
    <phoneticPr fontId="3"/>
  </si>
  <si>
    <t>合計勤務時間</t>
    <rPh sb="0" eb="2">
      <t>ゴウケイ</t>
    </rPh>
    <rPh sb="2" eb="4">
      <t>キンム</t>
    </rPh>
    <rPh sb="4" eb="6">
      <t>ジカン</t>
    </rPh>
    <phoneticPr fontId="3"/>
  </si>
  <si>
    <t>※C事業に係る業務（営業活動、営業会議、C事業者との打合せ等）は補助対象外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2" eb="34">
      <t>ホジョ</t>
    </rPh>
    <rPh sb="34" eb="37">
      <t>タイショウガイ</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</si>
  <si>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</si>
  <si>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</si>
  <si>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</si>
  <si>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</si>
  <si>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</si>
  <si>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</si>
  <si>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</si>
  <si>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</si>
  <si>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</si>
  <si>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</si>
  <si>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</si>
  <si>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</si>
  <si>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</si>
  <si>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</si>
  <si>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</si>
  <si>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</si>
  <si>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</si>
  <si>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</si>
  <si>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</si>
  <si>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</si>
  <si>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</si>
  <si>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</si>
  <si>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</si>
  <si>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</si>
  <si>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（１）補助事業に要する経費</t>
    <phoneticPr fontId="3"/>
  </si>
  <si>
    <t>（1/2）</t>
    <phoneticPr fontId="3"/>
  </si>
  <si>
    <t>＜サマリ＞</t>
    <phoneticPr fontId="3"/>
  </si>
  <si>
    <t>1/2</t>
    <phoneticPr fontId="3"/>
  </si>
  <si>
    <t>台数</t>
    <phoneticPr fontId="3"/>
  </si>
  <si>
    <t>,発電機（CGS含む）,空調,蓄熱設備,ヒートポンプ給湯器,エネファーム,照明,ポンプ,V2H関連,V2G関連,その他①,その他②</t>
    <phoneticPr fontId="3"/>
  </si>
  <si>
    <t>1/2</t>
    <phoneticPr fontId="3"/>
  </si>
  <si>
    <t>ビジネスモデル
④</t>
    <phoneticPr fontId="3"/>
  </si>
  <si>
    <t>その他
⑧</t>
    <phoneticPr fontId="3"/>
  </si>
  <si>
    <t>①</t>
    <phoneticPr fontId="3"/>
  </si>
  <si>
    <t>②</t>
    <phoneticPr fontId="3"/>
  </si>
  <si>
    <t>③</t>
    <phoneticPr fontId="3"/>
  </si>
  <si>
    <t>④</t>
    <phoneticPr fontId="3"/>
  </si>
  <si>
    <t>⑤</t>
    <phoneticPr fontId="3"/>
  </si>
  <si>
    <t>⑥</t>
    <phoneticPr fontId="3"/>
  </si>
  <si>
    <t>⑦</t>
    <phoneticPr fontId="3"/>
  </si>
  <si>
    <t>自動車メーカー側の設定値
⑦</t>
    <rPh sb="0" eb="3">
      <t>ジドウシャ</t>
    </rPh>
    <rPh sb="7" eb="8">
      <t>ガワ</t>
    </rPh>
    <rPh sb="9" eb="12">
      <t>セッテイチ</t>
    </rPh>
    <phoneticPr fontId="3"/>
  </si>
  <si>
    <t>実証予定・補助金申請予定（２０２０年度）</t>
    <rPh sb="0" eb="2">
      <t>ジッショウ</t>
    </rPh>
    <rPh sb="2" eb="4">
      <t>ヨテイ</t>
    </rPh>
    <rPh sb="5" eb="8">
      <t>ホジョキン</t>
    </rPh>
    <rPh sb="8" eb="10">
      <t>シンセイ</t>
    </rPh>
    <rPh sb="10" eb="12">
      <t>ヨテイ</t>
    </rPh>
    <rPh sb="17" eb="18">
      <t>ネン</t>
    </rPh>
    <rPh sb="18" eb="19">
      <t>ド</t>
    </rPh>
    <phoneticPr fontId="3"/>
  </si>
  <si>
    <t>システム開発費サマリ</t>
    <rPh sb="4" eb="7">
      <t>カイハツヒ</t>
    </rPh>
    <phoneticPr fontId="3"/>
  </si>
  <si>
    <t>発注先</t>
    <rPh sb="0" eb="2">
      <t>ハッチュウ</t>
    </rPh>
    <rPh sb="2" eb="3">
      <t>サキ</t>
    </rPh>
    <phoneticPr fontId="3"/>
  </si>
  <si>
    <t>合計</t>
    <phoneticPr fontId="3"/>
  </si>
  <si>
    <t>C事業補助金申請予定額合計</t>
    <rPh sb="1" eb="3">
      <t>ジギョウ</t>
    </rPh>
    <rPh sb="3" eb="6">
      <t>ホジョキン</t>
    </rPh>
    <rPh sb="6" eb="8">
      <t>シンセイ</t>
    </rPh>
    <rPh sb="8" eb="10">
      <t>ヨテイ</t>
    </rPh>
    <rPh sb="10" eb="11">
      <t>ガク</t>
    </rPh>
    <rPh sb="11" eb="13">
      <t>ゴウケイ</t>
    </rPh>
    <phoneticPr fontId="3"/>
  </si>
  <si>
    <t>2021 年</t>
    <rPh sb="5" eb="6">
      <t>ネン</t>
    </rPh>
    <phoneticPr fontId="3"/>
  </si>
  <si>
    <t>※記載のコンソーシアム参加社はSIIに役割ごとに登録される</t>
    <rPh sb="1" eb="3">
      <t>キサイ</t>
    </rPh>
    <rPh sb="11" eb="14">
      <t>サンカシャ</t>
    </rPh>
    <rPh sb="19" eb="21">
      <t>ヤクワリ</t>
    </rPh>
    <rPh sb="24" eb="26">
      <t>トウロク</t>
    </rPh>
    <phoneticPr fontId="3"/>
  </si>
  <si>
    <t>※枠内に記載が難しい場合は別紙にて作成をすること</t>
    <rPh sb="1" eb="3">
      <t>ワクナイ</t>
    </rPh>
    <rPh sb="4" eb="6">
      <t>キサイ</t>
    </rPh>
    <rPh sb="7" eb="8">
      <t>ムズカ</t>
    </rPh>
    <rPh sb="10" eb="12">
      <t>バアイ</t>
    </rPh>
    <rPh sb="13" eb="15">
      <t>ベッシ</t>
    </rPh>
    <rPh sb="17" eb="19">
      <t>サクセイ</t>
    </rPh>
    <phoneticPr fontId="3"/>
  </si>
  <si>
    <t>※各社の役割を明確に記載すること</t>
    <rPh sb="1" eb="3">
      <t>カクシャ</t>
    </rPh>
    <rPh sb="4" eb="6">
      <t>ヤクワリ</t>
    </rPh>
    <rPh sb="7" eb="9">
      <t>メイカク</t>
    </rPh>
    <rPh sb="10" eb="12">
      <t>キサイ</t>
    </rPh>
    <phoneticPr fontId="3"/>
  </si>
  <si>
    <t>コンソーシアム
リーダー
担当者　連絡先</t>
    <rPh sb="13" eb="16">
      <t>タントウシャ</t>
    </rPh>
    <rPh sb="17" eb="20">
      <t>レンラクサキ</t>
    </rPh>
    <phoneticPr fontId="3"/>
  </si>
  <si>
    <r>
      <t xml:space="preserve">※実証内容に類似するサービス実績について記入。
</t>
    </r>
    <r>
      <rPr>
        <u/>
        <sz val="8"/>
        <rFont val="ＭＳ 明朝"/>
        <family val="1"/>
        <charset val="128"/>
      </rPr>
      <t>※実績の内容示す資料を必ず添付すること。</t>
    </r>
    <rPh sb="1" eb="3">
      <t>ジッショウ</t>
    </rPh>
    <rPh sb="3" eb="5">
      <t>ナイヨウ</t>
    </rPh>
    <rPh sb="6" eb="8">
      <t>ルイジ</t>
    </rPh>
    <rPh sb="14" eb="16">
      <t>ジッセキ</t>
    </rPh>
    <rPh sb="20" eb="22">
      <t>キニュウ</t>
    </rPh>
    <rPh sb="25" eb="27">
      <t>ジッセキ</t>
    </rPh>
    <rPh sb="28" eb="30">
      <t>ナイヨウ</t>
    </rPh>
    <rPh sb="30" eb="31">
      <t>シメ</t>
    </rPh>
    <rPh sb="32" eb="34">
      <t>シリョウ</t>
    </rPh>
    <rPh sb="35" eb="36">
      <t>カナラ</t>
    </rPh>
    <rPh sb="37" eb="39">
      <t>テンプ</t>
    </rPh>
    <phoneticPr fontId="3"/>
  </si>
  <si>
    <t>実証事業の参加の目的</t>
    <rPh sb="0" eb="2">
      <t>ジッショウ</t>
    </rPh>
    <rPh sb="2" eb="4">
      <t>ジギョウ</t>
    </rPh>
    <rPh sb="5" eb="7">
      <t>サンカ</t>
    </rPh>
    <rPh sb="8" eb="10">
      <t>モクテキ</t>
    </rPh>
    <phoneticPr fontId="3"/>
  </si>
  <si>
    <t>実証の実施方法</t>
    <rPh sb="0" eb="2">
      <t>ジッショウ</t>
    </rPh>
    <rPh sb="3" eb="5">
      <t>ジッシ</t>
    </rPh>
    <rPh sb="5" eb="7">
      <t>ホウホウ</t>
    </rPh>
    <phoneticPr fontId="3"/>
  </si>
  <si>
    <r>
      <t>２.決算情報（直近</t>
    </r>
    <r>
      <rPr>
        <b/>
        <sz val="10"/>
        <color rgb="FFFF0000"/>
        <rFont val="ＭＳ 明朝"/>
        <family val="1"/>
        <charset val="128"/>
      </rPr>
      <t>3</t>
    </r>
    <r>
      <rPr>
        <b/>
        <sz val="10"/>
        <rFont val="ＭＳ 明朝"/>
        <family val="1"/>
        <charset val="128"/>
      </rPr>
      <t>年度分）</t>
    </r>
    <rPh sb="2" eb="4">
      <t>ケッサン</t>
    </rPh>
    <rPh sb="4" eb="6">
      <t>ジョウホウ</t>
    </rPh>
    <rPh sb="7" eb="9">
      <t>チョッキン</t>
    </rPh>
    <rPh sb="10" eb="12">
      <t>ネンド</t>
    </rPh>
    <rPh sb="12" eb="13">
      <t>ブン</t>
    </rPh>
    <phoneticPr fontId="3"/>
  </si>
  <si>
    <t>名　　称</t>
    <rPh sb="0" eb="1">
      <t>ナ</t>
    </rPh>
    <rPh sb="3" eb="4">
      <t>ショウ</t>
    </rPh>
    <phoneticPr fontId="3"/>
  </si>
  <si>
    <t>指定様式7（人件費・実証経費サマリ）</t>
    <rPh sb="6" eb="9">
      <t>ジンケンヒ</t>
    </rPh>
    <rPh sb="10" eb="12">
      <t>ジッショウ</t>
    </rPh>
    <rPh sb="12" eb="14">
      <t>ケイヒ</t>
    </rPh>
    <phoneticPr fontId="3"/>
  </si>
  <si>
    <t>指定様式8（システム開発費サマリ）</t>
    <rPh sb="10" eb="13">
      <t>カイハツヒ</t>
    </rPh>
    <phoneticPr fontId="3"/>
  </si>
  <si>
    <r>
      <rPr>
        <sz val="11"/>
        <color rgb="FFFFFF00"/>
        <rFont val="ＭＳ Ｐゴシック"/>
        <family val="3"/>
        <charset val="128"/>
        <scheme val="minor"/>
      </rPr>
      <t>←</t>
    </r>
    <r>
      <rPr>
        <b/>
        <sz val="14"/>
        <rFont val="ＭＳ Ｐゴシック"/>
        <family val="3"/>
        <charset val="128"/>
        <scheme val="minor"/>
      </rPr>
      <t>責任者ではなく</t>
    </r>
    <r>
      <rPr>
        <b/>
        <sz val="14"/>
        <color rgb="FFFF0000"/>
        <rFont val="ＭＳ Ｐゴシック"/>
        <family val="3"/>
        <charset val="128"/>
        <scheme val="minor"/>
      </rPr>
      <t>”担当者”</t>
    </r>
    <r>
      <rPr>
        <b/>
        <sz val="14"/>
        <rFont val="ＭＳ Ｐゴシック"/>
        <family val="3"/>
        <charset val="128"/>
        <scheme val="minor"/>
      </rPr>
      <t>様の情報を記入して下さい。</t>
    </r>
    <rPh sb="1" eb="4">
      <t>セキニンシャ</t>
    </rPh>
    <rPh sb="9" eb="12">
      <t>タントウシャ</t>
    </rPh>
    <rPh sb="13" eb="14">
      <t>サマ</t>
    </rPh>
    <rPh sb="15" eb="17">
      <t>ジョウホウ</t>
    </rPh>
    <rPh sb="18" eb="20">
      <t>キニュウ</t>
    </rPh>
    <rPh sb="22" eb="23">
      <t>クダ</t>
    </rPh>
    <phoneticPr fontId="3"/>
  </si>
  <si>
    <t>　今後、当団体からのご連絡は左記にご記入いただいたご担当者様にさせて頂きます。</t>
    <rPh sb="1" eb="3">
      <t>コンゴ</t>
    </rPh>
    <rPh sb="4" eb="7">
      <t>トウダンタイ</t>
    </rPh>
    <rPh sb="11" eb="13">
      <t>レンラク</t>
    </rPh>
    <rPh sb="14" eb="16">
      <t>サキ</t>
    </rPh>
    <rPh sb="18" eb="20">
      <t>キニュウ</t>
    </rPh>
    <rPh sb="26" eb="29">
      <t>タントウシャ</t>
    </rPh>
    <rPh sb="29" eb="30">
      <t>サマ</t>
    </rPh>
    <rPh sb="34" eb="35">
      <t>イタダ</t>
    </rPh>
    <phoneticPr fontId="3"/>
  </si>
  <si>
    <r>
      <t>※事業の責任者ではなく、</t>
    </r>
    <r>
      <rPr>
        <sz val="8"/>
        <color rgb="FFFF0000"/>
        <rFont val="ＭＳ 明朝"/>
        <family val="1"/>
        <charset val="128"/>
      </rPr>
      <t>実務担当者</t>
    </r>
    <r>
      <rPr>
        <sz val="8"/>
        <rFont val="ＭＳ 明朝"/>
        <family val="1"/>
        <charset val="128"/>
      </rPr>
      <t>の情報を記入すること。</t>
    </r>
    <rPh sb="1" eb="3">
      <t>ジギョウ</t>
    </rPh>
    <rPh sb="4" eb="7">
      <t>セキニンシャ</t>
    </rPh>
    <rPh sb="12" eb="14">
      <t>ジツム</t>
    </rPh>
    <rPh sb="14" eb="16">
      <t>タントウ</t>
    </rPh>
    <rPh sb="16" eb="17">
      <t>シャ</t>
    </rPh>
    <rPh sb="18" eb="20">
      <t>ジョウホウ</t>
    </rPh>
    <rPh sb="21" eb="23">
      <t>キニュウ</t>
    </rPh>
    <phoneticPr fontId="3"/>
  </si>
  <si>
    <t>※入力が必要なシートの見出しは「黄色」としています。また、シート内の入力が必要なセルも黄色としております。</t>
    <rPh sb="32" eb="33">
      <t>ナイ</t>
    </rPh>
    <rPh sb="34" eb="36">
      <t>ニュウリョク</t>
    </rPh>
    <rPh sb="37" eb="39">
      <t>ヒツヨウ</t>
    </rPh>
    <rPh sb="43" eb="45">
      <t>キイロ</t>
    </rPh>
    <phoneticPr fontId="3"/>
  </si>
  <si>
    <t>　　記入が必要な個所はセルの色を黄色にしております。</t>
    <rPh sb="2" eb="4">
      <t>キニュウ</t>
    </rPh>
    <rPh sb="5" eb="7">
      <t>ヒツヨウ</t>
    </rPh>
    <rPh sb="8" eb="10">
      <t>カショ</t>
    </rPh>
    <rPh sb="14" eb="15">
      <t>イロ</t>
    </rPh>
    <rPh sb="16" eb="18">
      <t>キイロ</t>
    </rPh>
    <phoneticPr fontId="3"/>
  </si>
  <si>
    <r>
      <t>　　申請者情報は</t>
    </r>
    <r>
      <rPr>
        <b/>
        <sz val="11"/>
        <color theme="4"/>
        <rFont val="ＭＳ Ｐゴシック"/>
        <family val="3"/>
        <charset val="128"/>
        <scheme val="minor"/>
      </rPr>
      <t>No.2　実施計画書</t>
    </r>
    <r>
      <rPr>
        <sz val="11"/>
        <color theme="1"/>
        <rFont val="ＭＳ Ｐゴシック"/>
        <family val="2"/>
        <charset val="128"/>
        <scheme val="minor"/>
      </rPr>
      <t>の内容を反映致しますので記入不要です。</t>
    </r>
    <rPh sb="2" eb="5">
      <t>シンセイシャ</t>
    </rPh>
    <rPh sb="5" eb="7">
      <t>ジョウホウ</t>
    </rPh>
    <rPh sb="13" eb="15">
      <t>ジッシ</t>
    </rPh>
    <rPh sb="15" eb="18">
      <t>ケイカクショ</t>
    </rPh>
    <rPh sb="19" eb="21">
      <t>ナイヨウ</t>
    </rPh>
    <rPh sb="22" eb="24">
      <t>ハンエイ</t>
    </rPh>
    <rPh sb="24" eb="25">
      <t>イタ</t>
    </rPh>
    <rPh sb="30" eb="34">
      <t>キニュウフヨウ</t>
    </rPh>
    <phoneticPr fontId="3"/>
  </si>
  <si>
    <r>
      <t>　</t>
    </r>
    <r>
      <rPr>
        <b/>
        <sz val="11"/>
        <color theme="1"/>
        <rFont val="ＭＳ Ｐゴシック"/>
        <family val="3"/>
        <charset val="128"/>
        <scheme val="minor"/>
      </rPr>
      <t>　</t>
    </r>
    <r>
      <rPr>
        <u/>
        <sz val="11"/>
        <color rgb="FFFF0000"/>
        <rFont val="ＭＳ Ｐゴシック"/>
        <family val="3"/>
        <charset val="128"/>
        <scheme val="minor"/>
      </rPr>
      <t>本シートに入力した内容が</t>
    </r>
    <r>
      <rPr>
        <b/>
        <u/>
        <sz val="11"/>
        <color theme="4"/>
        <rFont val="ＭＳ Ｐゴシック"/>
        <family val="3"/>
        <charset val="128"/>
        <scheme val="minor"/>
      </rPr>
      <t>No.1_補助金交付申請書(2枚目)</t>
    </r>
    <r>
      <rPr>
        <u/>
        <sz val="11"/>
        <color rgb="FFFF0000"/>
        <rFont val="ＭＳ Ｐゴシック"/>
        <family val="3"/>
        <charset val="128"/>
        <scheme val="minor"/>
      </rPr>
      <t>に反映されます。</t>
    </r>
    <rPh sb="2" eb="3">
      <t>ホン</t>
    </rPh>
    <rPh sb="7" eb="9">
      <t>ニュウリョク</t>
    </rPh>
    <rPh sb="11" eb="13">
      <t>ナイヨウ</t>
    </rPh>
    <rPh sb="19" eb="22">
      <t>ホジョキン</t>
    </rPh>
    <rPh sb="22" eb="27">
      <t>コウフシンセイショ</t>
    </rPh>
    <rPh sb="29" eb="31">
      <t>マイメ</t>
    </rPh>
    <rPh sb="33" eb="35">
      <t>ハンエイ</t>
    </rPh>
    <phoneticPr fontId="3"/>
  </si>
  <si>
    <t>　記入が必要な個所はセルの色を黄色にしておりますので、必要な情報をすべて記載して下さい。</t>
    <rPh sb="1" eb="3">
      <t>キニュウ</t>
    </rPh>
    <rPh sb="4" eb="6">
      <t>ヒツヨウ</t>
    </rPh>
    <rPh sb="7" eb="9">
      <t>カショ</t>
    </rPh>
    <rPh sb="13" eb="14">
      <t>イロ</t>
    </rPh>
    <rPh sb="15" eb="17">
      <t>キイロ</t>
    </rPh>
    <rPh sb="27" eb="29">
      <t>ヒツヨウ</t>
    </rPh>
    <rPh sb="30" eb="32">
      <t>ジョウホウ</t>
    </rPh>
    <rPh sb="36" eb="38">
      <t>キサイ</t>
    </rPh>
    <rPh sb="40" eb="41">
      <t>クダ</t>
    </rPh>
    <phoneticPr fontId="3"/>
  </si>
  <si>
    <r>
      <t>　①シート</t>
    </r>
    <r>
      <rPr>
        <b/>
        <sz val="11"/>
        <color theme="4"/>
        <rFont val="ＭＳ Ｐゴシック"/>
        <family val="3"/>
        <charset val="128"/>
        <scheme val="minor"/>
      </rPr>
      <t>No.1_補助金交付申請書（鏡）</t>
    </r>
    <r>
      <rPr>
        <sz val="11"/>
        <color theme="1"/>
        <rFont val="ＭＳ Ｐゴシック"/>
        <family val="2"/>
        <charset val="128"/>
        <scheme val="minor"/>
      </rPr>
      <t>の右上の提出日を記入して下さい。</t>
    </r>
    <rPh sb="22" eb="24">
      <t>ミギウエ</t>
    </rPh>
    <rPh sb="25" eb="27">
      <t>テイシュツ</t>
    </rPh>
    <rPh sb="27" eb="28">
      <t>ビ</t>
    </rPh>
    <rPh sb="29" eb="31">
      <t>キニュウ</t>
    </rPh>
    <rPh sb="33" eb="34">
      <t>クダ</t>
    </rPh>
    <phoneticPr fontId="3"/>
  </si>
  <si>
    <r>
      <t>　②シート</t>
    </r>
    <r>
      <rPr>
        <b/>
        <sz val="11"/>
        <color theme="4"/>
        <rFont val="ＭＳ Ｐゴシック"/>
        <family val="3"/>
        <charset val="128"/>
        <scheme val="minor"/>
      </rPr>
      <t>別紙1</t>
    </r>
    <r>
      <rPr>
        <sz val="11"/>
        <color theme="1"/>
        <rFont val="ＭＳ Ｐゴシック"/>
        <family val="2"/>
        <charset val="128"/>
        <scheme val="minor"/>
      </rPr>
      <t>に必要事項を入力して下さい。</t>
    </r>
    <rPh sb="5" eb="7">
      <t>ベッシ</t>
    </rPh>
    <rPh sb="9" eb="13">
      <t>ヒツヨウジコウ</t>
    </rPh>
    <rPh sb="14" eb="16">
      <t>ニュウリョク</t>
    </rPh>
    <rPh sb="18" eb="19">
      <t>クダ</t>
    </rPh>
    <phoneticPr fontId="3"/>
  </si>
  <si>
    <r>
      <t>　シート</t>
    </r>
    <r>
      <rPr>
        <b/>
        <sz val="11"/>
        <color theme="4"/>
        <rFont val="ＭＳ Ｐゴシック"/>
        <family val="3"/>
        <charset val="128"/>
        <scheme val="minor"/>
      </rPr>
      <t>No.2_実施計画書</t>
    </r>
    <r>
      <rPr>
        <sz val="11"/>
        <color theme="1"/>
        <rFont val="ＭＳ Ｐゴシック"/>
        <family val="2"/>
        <charset val="128"/>
        <scheme val="minor"/>
      </rPr>
      <t>に必要事項を入力して下さい。</t>
    </r>
    <rPh sb="9" eb="11">
      <t>ジッシ</t>
    </rPh>
    <rPh sb="11" eb="14">
      <t>ケイカクショ</t>
    </rPh>
    <rPh sb="15" eb="19">
      <t>ヒツヨウジコウ</t>
    </rPh>
    <rPh sb="20" eb="22">
      <t>ニュウリョク</t>
    </rPh>
    <rPh sb="24" eb="25">
      <t>クダ</t>
    </rPh>
    <phoneticPr fontId="3"/>
  </si>
  <si>
    <t>　記入時の注意事項などはシート内に記載しておりますので、よくお読みになり入力をお願い致します。</t>
    <rPh sb="1" eb="4">
      <t>キニュウジ</t>
    </rPh>
    <rPh sb="5" eb="9">
      <t>チュウイジコウ</t>
    </rPh>
    <rPh sb="15" eb="16">
      <t>ナイ</t>
    </rPh>
    <rPh sb="17" eb="19">
      <t>キサイ</t>
    </rPh>
    <rPh sb="31" eb="32">
      <t>ヨ</t>
    </rPh>
    <rPh sb="36" eb="38">
      <t>ニュウリョク</t>
    </rPh>
    <rPh sb="40" eb="41">
      <t>ネガ</t>
    </rPh>
    <rPh sb="42" eb="43">
      <t>イタ</t>
    </rPh>
    <phoneticPr fontId="3"/>
  </si>
  <si>
    <r>
      <t>▼記入時の注意事項▼
※本書類の</t>
    </r>
    <r>
      <rPr>
        <b/>
        <sz val="16"/>
        <color rgb="FFFFFF00"/>
        <rFont val="ＭＳ Ｐゴシック"/>
        <family val="3"/>
        <charset val="128"/>
        <scheme val="minor"/>
      </rPr>
      <t>入力対象は”A事業者”</t>
    </r>
    <r>
      <rPr>
        <b/>
        <sz val="16"/>
        <rFont val="ＭＳ Ｐゴシック"/>
        <family val="3"/>
        <charset val="128"/>
        <scheme val="minor"/>
      </rPr>
      <t xml:space="preserve">です。
　B事業者は、コンソ―シアムリーダーが登録申請時に提出したもののコピーを提出して下さい。
</t>
    </r>
    <rPh sb="1" eb="3">
      <t>キニュウ</t>
    </rPh>
    <rPh sb="3" eb="4">
      <t>ジ</t>
    </rPh>
    <rPh sb="5" eb="7">
      <t>チュウイ</t>
    </rPh>
    <rPh sb="7" eb="9">
      <t>ジコウ</t>
    </rPh>
    <rPh sb="12" eb="13">
      <t>ホン</t>
    </rPh>
    <rPh sb="13" eb="15">
      <t>ショルイ</t>
    </rPh>
    <rPh sb="16" eb="18">
      <t>ニュウリョク</t>
    </rPh>
    <rPh sb="18" eb="20">
      <t>タイショウ</t>
    </rPh>
    <rPh sb="23" eb="26">
      <t>ジギョウシャ</t>
    </rPh>
    <rPh sb="33" eb="35">
      <t>ジギョウ</t>
    </rPh>
    <rPh sb="35" eb="36">
      <t>シャ</t>
    </rPh>
    <rPh sb="50" eb="52">
      <t>トウロク</t>
    </rPh>
    <rPh sb="52" eb="54">
      <t>シンセイ</t>
    </rPh>
    <rPh sb="54" eb="55">
      <t>ジ</t>
    </rPh>
    <rPh sb="56" eb="58">
      <t>テイシュツ</t>
    </rPh>
    <rPh sb="67" eb="69">
      <t>テイシュツ</t>
    </rPh>
    <rPh sb="71" eb="72">
      <t>クダ</t>
    </rPh>
    <phoneticPr fontId="3"/>
  </si>
  <si>
    <t>1.補助金交付申請書（様式第1）の作成</t>
    <rPh sb="2" eb="5">
      <t>ホジョキン</t>
    </rPh>
    <rPh sb="5" eb="10">
      <t>コウフシンセイショ</t>
    </rPh>
    <rPh sb="11" eb="13">
      <t>ヨウシキ</t>
    </rPh>
    <rPh sb="13" eb="14">
      <t>ダイ</t>
    </rPh>
    <rPh sb="17" eb="19">
      <t>サクセイ</t>
    </rPh>
    <phoneticPr fontId="3"/>
  </si>
  <si>
    <t>2.実施計画書（指定様式2）の作成</t>
    <rPh sb="2" eb="4">
      <t>ジッシ</t>
    </rPh>
    <rPh sb="4" eb="7">
      <t>ケイカクショ</t>
    </rPh>
    <rPh sb="8" eb="10">
      <t>シテイ</t>
    </rPh>
    <rPh sb="10" eb="12">
      <t>ヨウシキ</t>
    </rPh>
    <rPh sb="15" eb="17">
      <t>サクセイ</t>
    </rPh>
    <phoneticPr fontId="3"/>
  </si>
  <si>
    <r>
      <t>　以下のファイル作成時の注意事項及びシート名</t>
    </r>
    <r>
      <rPr>
        <b/>
        <sz val="11"/>
        <color rgb="FF0070C0"/>
        <rFont val="ＭＳ Ｐゴシック"/>
        <family val="3"/>
        <charset val="128"/>
        <scheme val="minor"/>
      </rPr>
      <t>「No.0_交付申請書チェックリスト」</t>
    </r>
    <r>
      <rPr>
        <sz val="11"/>
        <color theme="1"/>
        <rFont val="ＭＳ Ｐゴシック"/>
        <family val="2"/>
        <charset val="128"/>
        <scheme val="minor"/>
      </rPr>
      <t>の内容に沿って、ファイリングを行ってください。</t>
    </r>
    <rPh sb="1" eb="3">
      <t>イカ</t>
    </rPh>
    <rPh sb="8" eb="11">
      <t>サクセイジ</t>
    </rPh>
    <rPh sb="12" eb="16">
      <t>チュウイジコウ</t>
    </rPh>
    <rPh sb="16" eb="17">
      <t>オヨ</t>
    </rPh>
    <rPh sb="21" eb="22">
      <t>メイ</t>
    </rPh>
    <rPh sb="28" eb="33">
      <t>コウフシンセイショ</t>
    </rPh>
    <rPh sb="56" eb="57">
      <t>オコナ</t>
    </rPh>
    <phoneticPr fontId="3"/>
  </si>
  <si>
    <r>
      <t>　ファイリングが完了しましたら、シート名</t>
    </r>
    <r>
      <rPr>
        <b/>
        <sz val="11"/>
        <color rgb="FF0070C0"/>
        <rFont val="ＭＳ Ｐゴシック"/>
        <family val="3"/>
        <charset val="128"/>
        <scheme val="minor"/>
      </rPr>
      <t>「No.0_交付申請書チェックリスト」</t>
    </r>
    <r>
      <rPr>
        <sz val="11"/>
        <color theme="1"/>
        <rFont val="ＭＳ Ｐゴシック"/>
        <family val="2"/>
        <charset val="128"/>
        <scheme val="minor"/>
      </rPr>
      <t>を用いて書類に漏れがないかご確認願います。</t>
    </r>
    <rPh sb="8" eb="10">
      <t>カンリョウ</t>
    </rPh>
    <rPh sb="19" eb="20">
      <t>メイ</t>
    </rPh>
    <rPh sb="40" eb="41">
      <t>モチ</t>
    </rPh>
    <rPh sb="43" eb="45">
      <t>ショルイ</t>
    </rPh>
    <rPh sb="46" eb="47">
      <t>モ</t>
    </rPh>
    <rPh sb="53" eb="56">
      <t>カクニンネガ</t>
    </rPh>
    <phoneticPr fontId="3"/>
  </si>
  <si>
    <r>
      <t>　・ 申請書類はＡ４ファイル（</t>
    </r>
    <r>
      <rPr>
        <b/>
        <u/>
        <sz val="14"/>
        <color rgb="FFFF0000"/>
        <rFont val="ＭＳ Ｐ明朝"/>
        <family val="1"/>
        <charset val="128"/>
      </rPr>
      <t>２穴、パイプ式ファイル</t>
    </r>
    <r>
      <rPr>
        <sz val="10.5"/>
        <color theme="1"/>
        <rFont val="ＭＳ Ｐ明朝"/>
        <family val="1"/>
        <charset val="128"/>
      </rPr>
      <t>）に綴じること。</t>
    </r>
    <phoneticPr fontId="3"/>
  </si>
  <si>
    <t>　・ 表紙及び背表紙に「補助金名」、「補助事業名」及び「申請者名」を記載すること。</t>
    <phoneticPr fontId="3"/>
  </si>
  <si>
    <r>
      <t>　・ ファイルは、中身の書類に応じた厚さであること。　</t>
    </r>
    <r>
      <rPr>
        <sz val="10.5"/>
        <color rgb="FFFF0000"/>
        <rFont val="ＭＳ Ｐ明朝"/>
        <family val="1"/>
        <charset val="128"/>
      </rPr>
      <t>※ 紙製の薄いファイルは使用不可。</t>
    </r>
    <phoneticPr fontId="3"/>
  </si>
  <si>
    <t>　・ 全ての書類は穴を開け、直接ファイリングすること。（クリアフォルダには入れない。）</t>
    <phoneticPr fontId="3"/>
  </si>
  <si>
    <t>　・ 書類の左に十分な余白をとり、記載部分に穴がかからないようにすること。 ※  袋とじは不可。</t>
    <phoneticPr fontId="3"/>
  </si>
  <si>
    <t>　・ Excel書式（執行団体指定書式）については、Ａ４サイズ（片面印刷）にて出力すること。</t>
    <phoneticPr fontId="3"/>
  </si>
  <si>
    <t>　・ 書類は、ホチキス止めを行わないこと。</t>
    <phoneticPr fontId="3"/>
  </si>
  <si>
    <r>
      <t>　・ 「提出書類一覧」に示す各書類の最初には、</t>
    </r>
    <r>
      <rPr>
        <sz val="10.5"/>
        <color rgb="FFFF0000"/>
        <rFont val="ＭＳ Ｐ明朝"/>
        <family val="1"/>
        <charset val="128"/>
      </rPr>
      <t>「No.」及び「提出書類名称」</t>
    </r>
    <r>
      <rPr>
        <sz val="10.5"/>
        <color theme="1"/>
        <rFont val="ＭＳ Ｐ明朝"/>
        <family val="1"/>
        <charset val="128"/>
      </rPr>
      <t>を記載したインデックス付の</t>
    </r>
    <phoneticPr fontId="3"/>
  </si>
  <si>
    <t>　　仕切り紙を挿入すること。 （申請書類自体にはインデックスをつけない。）</t>
    <phoneticPr fontId="3"/>
  </si>
  <si>
    <t>　・ 申請書類（Excel等）の電子データを記録したＣＤ-Ｒ等のメディアを提出すること。</t>
    <phoneticPr fontId="3"/>
  </si>
  <si>
    <t>　　 ※ 下の図のような２穴パンチ穴タイプのメディアファイルに格納し、ファイルに綴じ込むこと。</t>
    <phoneticPr fontId="3"/>
  </si>
  <si>
    <t>　・ 正本１冊及び副本１冊を作成し、正本を執行団体へ提出すること。</t>
    <phoneticPr fontId="3"/>
  </si>
  <si>
    <t>　　※ 副本は、正本の写しにて作成し、必ず申請者が保管すること。</t>
    <phoneticPr fontId="3"/>
  </si>
  <si>
    <t>　▼ファイル作成時の注意事項▼</t>
    <rPh sb="6" eb="8">
      <t>サクセイ</t>
    </rPh>
    <rPh sb="8" eb="9">
      <t>ジ</t>
    </rPh>
    <rPh sb="10" eb="12">
      <t>チュウイ</t>
    </rPh>
    <rPh sb="12" eb="14">
      <t>ジコウ</t>
    </rPh>
    <phoneticPr fontId="3"/>
  </si>
  <si>
    <t>XX.交付申請書のファイル作成</t>
    <rPh sb="3" eb="5">
      <t>コウフ</t>
    </rPh>
    <rPh sb="5" eb="7">
      <t>シンセイ</t>
    </rPh>
    <rPh sb="7" eb="8">
      <t>ショ</t>
    </rPh>
    <rPh sb="13" eb="15">
      <t>サクセイ</t>
    </rPh>
    <phoneticPr fontId="3"/>
  </si>
  <si>
    <t>※コンソーシアムリーダーがコンソーシアム参加者全ての合意を得て体制図を作成すること</t>
    <rPh sb="20" eb="22">
      <t>サンカ</t>
    </rPh>
    <rPh sb="22" eb="23">
      <t>シャ</t>
    </rPh>
    <rPh sb="23" eb="24">
      <t>スベ</t>
    </rPh>
    <rPh sb="26" eb="28">
      <t>ゴウイ</t>
    </rPh>
    <rPh sb="29" eb="30">
      <t>エ</t>
    </rPh>
    <rPh sb="31" eb="33">
      <t>タイセイ</t>
    </rPh>
    <rPh sb="33" eb="34">
      <t>ズ</t>
    </rPh>
    <rPh sb="35" eb="37">
      <t>サクセイ</t>
    </rPh>
    <phoneticPr fontId="3"/>
  </si>
  <si>
    <t>人件費シート</t>
    <rPh sb="0" eb="3">
      <t>ジンケンヒ</t>
    </rPh>
    <phoneticPr fontId="3"/>
  </si>
  <si>
    <t>旅費</t>
    <rPh sb="0" eb="2">
      <t>リョヒ</t>
    </rPh>
    <phoneticPr fontId="3"/>
  </si>
  <si>
    <t>会議費</t>
    <rPh sb="0" eb="3">
      <t>カイギヒ</t>
    </rPh>
    <phoneticPr fontId="3"/>
  </si>
  <si>
    <t>項    目</t>
    <rPh sb="0" eb="1">
      <t>コウ</t>
    </rPh>
    <rPh sb="5" eb="6">
      <t>メ</t>
    </rPh>
    <phoneticPr fontId="3"/>
  </si>
  <si>
    <t>実証経費シート</t>
    <rPh sb="0" eb="2">
      <t>ジッショウ</t>
    </rPh>
    <rPh sb="2" eb="4">
      <t>ケイヒ</t>
    </rPh>
    <phoneticPr fontId="3"/>
  </si>
  <si>
    <t>指定様式7（実証経費シート）</t>
    <rPh sb="0" eb="2">
      <t>シテイ</t>
    </rPh>
    <rPh sb="2" eb="4">
      <t>ヨウシキ</t>
    </rPh>
    <rPh sb="6" eb="8">
      <t>ジッショウ</t>
    </rPh>
    <rPh sb="8" eb="10">
      <t>ケイヒ</t>
    </rPh>
    <phoneticPr fontId="3"/>
  </si>
  <si>
    <t>指定様式6（人件費シート）</t>
    <rPh sb="0" eb="2">
      <t>シテイ</t>
    </rPh>
    <rPh sb="2" eb="4">
      <t>ヨウシキ</t>
    </rPh>
    <rPh sb="6" eb="9">
      <t>ジンケンヒ</t>
    </rPh>
    <phoneticPr fontId="3"/>
  </si>
  <si>
    <t>コンソーシアムリーダー</t>
    <phoneticPr fontId="3"/>
  </si>
  <si>
    <t>制御する
DER</t>
    <rPh sb="0" eb="2">
      <t>セイギョ</t>
    </rPh>
    <phoneticPr fontId="3"/>
  </si>
  <si>
    <t>▼記入時の注意事項▼</t>
    <rPh sb="1" eb="3">
      <t>キニュウ</t>
    </rPh>
    <rPh sb="3" eb="4">
      <t>ジ</t>
    </rPh>
    <rPh sb="5" eb="9">
      <t>チュウイジコウ</t>
    </rPh>
    <phoneticPr fontId="3"/>
  </si>
  <si>
    <t>共通実証</t>
    <rPh sb="0" eb="2">
      <t>キョウツウ</t>
    </rPh>
    <rPh sb="2" eb="4">
      <t>ジッショウ</t>
    </rPh>
    <phoneticPr fontId="3"/>
  </si>
  <si>
    <t>リソース1</t>
    <phoneticPr fontId="3"/>
  </si>
  <si>
    <t>リソース2</t>
  </si>
  <si>
    <t>リソース3</t>
  </si>
  <si>
    <t>リソース4</t>
  </si>
  <si>
    <t>リソース5</t>
  </si>
  <si>
    <t>第４四半期</t>
  </si>
  <si>
    <t>第1四半期</t>
    <rPh sb="0" eb="1">
      <t>ダイ</t>
    </rPh>
    <rPh sb="2" eb="5">
      <t>シハンキ</t>
    </rPh>
    <phoneticPr fontId="3"/>
  </si>
  <si>
    <t>第2四半期</t>
    <rPh sb="0" eb="1">
      <t>ダイ</t>
    </rPh>
    <rPh sb="2" eb="5">
      <t>シハンキ</t>
    </rPh>
    <phoneticPr fontId="3"/>
  </si>
  <si>
    <t>第3四半期</t>
    <rPh sb="0" eb="1">
      <t>ダイ</t>
    </rPh>
    <rPh sb="2" eb="5">
      <t>シハンキ</t>
    </rPh>
    <phoneticPr fontId="3"/>
  </si>
  <si>
    <t>第4四半期</t>
    <rPh sb="0" eb="1">
      <t>ダイ</t>
    </rPh>
    <rPh sb="2" eb="5">
      <t>シハンキ</t>
    </rPh>
    <phoneticPr fontId="3"/>
  </si>
  <si>
    <t>※支払い月で計上をすること。</t>
    <phoneticPr fontId="3"/>
  </si>
  <si>
    <t>合計金額</t>
    <rPh sb="0" eb="2">
      <t>ゴウケイ</t>
    </rPh>
    <rPh sb="2" eb="4">
      <t>キンガク</t>
    </rPh>
    <phoneticPr fontId="3"/>
  </si>
  <si>
    <t>金額(￥)</t>
    <rPh sb="0" eb="2">
      <t>キンガク</t>
    </rPh>
    <phoneticPr fontId="3"/>
  </si>
  <si>
    <t>　</t>
    <phoneticPr fontId="3"/>
  </si>
  <si>
    <t>▼記入時の注意事項▼</t>
    <rPh sb="1" eb="4">
      <t>キニュウジ</t>
    </rPh>
    <rPh sb="5" eb="9">
      <t>チュウイジコウ</t>
    </rPh>
    <phoneticPr fontId="3"/>
  </si>
  <si>
    <t>　合計は自動算出されます。</t>
    <rPh sb="1" eb="3">
      <t>ゴウケイ</t>
    </rPh>
    <rPh sb="4" eb="6">
      <t>ジドウ</t>
    </rPh>
    <rPh sb="6" eb="8">
      <t>サンシュツ</t>
    </rPh>
    <phoneticPr fontId="3"/>
  </si>
  <si>
    <r>
      <t>←別紙1の注意事項をよくお読みになり、</t>
    </r>
    <r>
      <rPr>
        <b/>
        <u/>
        <sz val="12"/>
        <color rgb="FFFFFF00"/>
        <rFont val="ＭＳ 明朝"/>
        <family val="1"/>
        <charset val="128"/>
      </rPr>
      <t>黄色のセル</t>
    </r>
    <r>
      <rPr>
        <sz val="12"/>
        <color theme="1"/>
        <rFont val="ＭＳ 明朝"/>
        <family val="1"/>
        <charset val="128"/>
      </rPr>
      <t>に該当金額を入力して下さい。</t>
    </r>
    <rPh sb="1" eb="3">
      <t>ベッシ</t>
    </rPh>
    <rPh sb="5" eb="9">
      <t>チュウイジコウ</t>
    </rPh>
    <rPh sb="13" eb="14">
      <t>ヨ</t>
    </rPh>
    <rPh sb="19" eb="21">
      <t>キイロ</t>
    </rPh>
    <rPh sb="25" eb="27">
      <t>ガイトウ</t>
    </rPh>
    <rPh sb="27" eb="29">
      <t>キンガク</t>
    </rPh>
    <rPh sb="30" eb="32">
      <t>ニュウリョク</t>
    </rPh>
    <rPh sb="34" eb="35">
      <t>クダ</t>
    </rPh>
    <phoneticPr fontId="3"/>
  </si>
  <si>
    <t>１申請者情報</t>
    <rPh sb="1" eb="4">
      <t>シンセイシャ</t>
    </rPh>
    <rPh sb="4" eb="6">
      <t>ジョウホウ</t>
    </rPh>
    <phoneticPr fontId="3"/>
  </si>
  <si>
    <t>3.システム概要書（指定様式4）の作成</t>
    <rPh sb="6" eb="9">
      <t>ガイヨウショ</t>
    </rPh>
    <rPh sb="10" eb="14">
      <t>シテイヨウシキ</t>
    </rPh>
    <rPh sb="17" eb="19">
      <t>サクセイ</t>
    </rPh>
    <phoneticPr fontId="3"/>
  </si>
  <si>
    <t>4.実証予定・補助金申請予定（指定様式5）の作成</t>
    <rPh sb="2" eb="4">
      <t>ジッショウ</t>
    </rPh>
    <rPh sb="4" eb="6">
      <t>ヨテイ</t>
    </rPh>
    <rPh sb="7" eb="10">
      <t>ホジョキン</t>
    </rPh>
    <rPh sb="10" eb="14">
      <t>シンセイヨテイ</t>
    </rPh>
    <rPh sb="15" eb="17">
      <t>シテイ</t>
    </rPh>
    <rPh sb="17" eb="19">
      <t>ヨウシキ</t>
    </rPh>
    <rPh sb="22" eb="24">
      <t>サクセイ</t>
    </rPh>
    <phoneticPr fontId="3"/>
  </si>
  <si>
    <t>5.人件費シート（指定様式6）の作成</t>
    <rPh sb="2" eb="5">
      <t>ジンケンヒ</t>
    </rPh>
    <rPh sb="9" eb="13">
      <t>シテイヨウシキ</t>
    </rPh>
    <rPh sb="16" eb="18">
      <t>サクセイ</t>
    </rPh>
    <phoneticPr fontId="3"/>
  </si>
  <si>
    <t>8.別紙3</t>
    <rPh sb="2" eb="4">
      <t>ベッシ</t>
    </rPh>
    <phoneticPr fontId="3"/>
  </si>
  <si>
    <t>　システム構成図は昨年度開発したシステムを回収、追加開発する場合は、差分がわかるように記載して下さい。</t>
    <rPh sb="5" eb="8">
      <t>コウセイズ</t>
    </rPh>
    <rPh sb="9" eb="12">
      <t>サクネンド</t>
    </rPh>
    <rPh sb="12" eb="14">
      <t>カイハツ</t>
    </rPh>
    <rPh sb="21" eb="23">
      <t>カイシュウ</t>
    </rPh>
    <rPh sb="24" eb="26">
      <t>ツイカ</t>
    </rPh>
    <rPh sb="26" eb="28">
      <t>カイハツ</t>
    </rPh>
    <rPh sb="30" eb="32">
      <t>バアイ</t>
    </rPh>
    <rPh sb="34" eb="36">
      <t>サブン</t>
    </rPh>
    <rPh sb="43" eb="45">
      <t>キサイ</t>
    </rPh>
    <rPh sb="47" eb="48">
      <t>クダ</t>
    </rPh>
    <phoneticPr fontId="3"/>
  </si>
  <si>
    <t xml:space="preserve">令和３年度蓄電池等の分散型エネルギーリソースを活用した次世代技術構築実証事業費補助金(再エネ発電等のアグリゲーション技術実証のうち
</t>
    <phoneticPr fontId="3"/>
  </si>
  <si>
    <t>分散型リソースの更なる活用実証事業)　公募要領のp.〇〇に交付申請時の提出書類を記載しております。</t>
    <rPh sb="29" eb="31">
      <t>コウフ</t>
    </rPh>
    <rPh sb="31" eb="34">
      <t>シンセイジ</t>
    </rPh>
    <rPh sb="35" eb="37">
      <t>テイシュツ</t>
    </rPh>
    <rPh sb="37" eb="39">
      <t>ショルイ</t>
    </rPh>
    <rPh sb="40" eb="42">
      <t>キサイ</t>
    </rPh>
    <phoneticPr fontId="3"/>
  </si>
  <si>
    <t>　金額や合計時間は自動で算出されるようになっております。</t>
    <rPh sb="1" eb="3">
      <t>キンガク</t>
    </rPh>
    <rPh sb="4" eb="6">
      <t>ゴウケイ</t>
    </rPh>
    <rPh sb="6" eb="8">
      <t>ジカン</t>
    </rPh>
    <rPh sb="9" eb="11">
      <t>ジドウ</t>
    </rPh>
    <rPh sb="12" eb="14">
      <t>サンシュツ</t>
    </rPh>
    <phoneticPr fontId="3"/>
  </si>
  <si>
    <r>
      <t>　各月の予定業務時間は"</t>
    </r>
    <r>
      <rPr>
        <b/>
        <sz val="11"/>
        <color theme="1"/>
        <rFont val="ＭＳ Ｐゴシック"/>
        <family val="3"/>
        <charset val="128"/>
        <scheme val="minor"/>
      </rPr>
      <t>時間単位</t>
    </r>
    <r>
      <rPr>
        <sz val="11"/>
        <color theme="1"/>
        <rFont val="ＭＳ Ｐゴシック"/>
        <family val="2"/>
        <charset val="128"/>
        <scheme val="minor"/>
      </rPr>
      <t>"での入力をお願い致します。</t>
    </r>
    <rPh sb="1" eb="3">
      <t>カクツキ</t>
    </rPh>
    <rPh sb="4" eb="6">
      <t>ヨテイ</t>
    </rPh>
    <rPh sb="6" eb="10">
      <t>ギョウムジカン</t>
    </rPh>
    <rPh sb="12" eb="14">
      <t>ジカン</t>
    </rPh>
    <rPh sb="14" eb="16">
      <t>タンイ</t>
    </rPh>
    <rPh sb="19" eb="21">
      <t>ニュウリョク</t>
    </rPh>
    <rPh sb="23" eb="24">
      <t>ネガ</t>
    </rPh>
    <rPh sb="25" eb="26">
      <t>イタ</t>
    </rPh>
    <phoneticPr fontId="3"/>
  </si>
  <si>
    <t>本作成要領は、指定様式となっている書類の作成について以下に記しております。</t>
    <rPh sb="0" eb="1">
      <t>ホン</t>
    </rPh>
    <rPh sb="1" eb="3">
      <t>サクセイ</t>
    </rPh>
    <rPh sb="3" eb="5">
      <t>ヨウリョウ</t>
    </rPh>
    <rPh sb="7" eb="11">
      <t>シテイヨウシキ</t>
    </rPh>
    <rPh sb="17" eb="19">
      <t>ショルイ</t>
    </rPh>
    <rPh sb="20" eb="22">
      <t>サクセイ</t>
    </rPh>
    <rPh sb="26" eb="28">
      <t>イカ</t>
    </rPh>
    <rPh sb="29" eb="30">
      <t>シル</t>
    </rPh>
    <phoneticPr fontId="3"/>
  </si>
  <si>
    <r>
      <t>　シート</t>
    </r>
    <r>
      <rPr>
        <b/>
        <sz val="11"/>
        <color theme="4"/>
        <rFont val="ＭＳ Ｐゴシック"/>
        <family val="3"/>
        <charset val="128"/>
        <scheme val="minor"/>
      </rPr>
      <t>No.5_システム概要書</t>
    </r>
    <r>
      <rPr>
        <sz val="11"/>
        <color theme="1"/>
        <rFont val="ＭＳ Ｐゴシック"/>
        <family val="3"/>
        <charset val="128"/>
        <scheme val="minor"/>
      </rPr>
      <t>に必要事項を入力して下さい。</t>
    </r>
    <rPh sb="13" eb="16">
      <t>ガイヨウショ</t>
    </rPh>
    <rPh sb="17" eb="21">
      <t>ヒツヨウジコウ</t>
    </rPh>
    <rPh sb="22" eb="24">
      <t>ニュウリョク</t>
    </rPh>
    <rPh sb="26" eb="27">
      <t>クダ</t>
    </rPh>
    <phoneticPr fontId="3"/>
  </si>
  <si>
    <r>
      <t>　シート</t>
    </r>
    <r>
      <rPr>
        <b/>
        <sz val="11"/>
        <color theme="4"/>
        <rFont val="ＭＳ Ｐゴシック"/>
        <family val="3"/>
        <charset val="128"/>
        <scheme val="minor"/>
      </rPr>
      <t>No.7_人件費シート</t>
    </r>
    <r>
      <rPr>
        <sz val="11"/>
        <color theme="1"/>
        <rFont val="ＭＳ Ｐゴシック"/>
        <family val="2"/>
        <charset val="128"/>
        <scheme val="minor"/>
      </rPr>
      <t>に必要事項を入力して下さい。</t>
    </r>
    <rPh sb="9" eb="12">
      <t>ジンケンヒ</t>
    </rPh>
    <rPh sb="16" eb="18">
      <t>ヒツヨウ</t>
    </rPh>
    <rPh sb="18" eb="20">
      <t>ジコウ</t>
    </rPh>
    <rPh sb="21" eb="23">
      <t>ニュウリョク</t>
    </rPh>
    <rPh sb="25" eb="26">
      <t>クダ</t>
    </rPh>
    <phoneticPr fontId="3"/>
  </si>
  <si>
    <r>
      <t xml:space="preserve"> シート</t>
    </r>
    <r>
      <rPr>
        <b/>
        <sz val="11"/>
        <color theme="4"/>
        <rFont val="ＭＳ Ｐゴシック"/>
        <family val="3"/>
        <charset val="128"/>
        <scheme val="minor"/>
      </rPr>
      <t>No.8_実証経費シート</t>
    </r>
    <r>
      <rPr>
        <sz val="11"/>
        <color theme="1"/>
        <rFont val="ＭＳ Ｐゴシック"/>
        <family val="2"/>
        <charset val="128"/>
        <scheme val="minor"/>
      </rPr>
      <t>に必要事項を入力して下さい。</t>
    </r>
    <rPh sb="9" eb="11">
      <t>ジッショウ</t>
    </rPh>
    <rPh sb="11" eb="13">
      <t>ケイヒ</t>
    </rPh>
    <rPh sb="17" eb="19">
      <t>ヒツヨウ</t>
    </rPh>
    <rPh sb="19" eb="21">
      <t>ジコウ</t>
    </rPh>
    <rPh sb="22" eb="24">
      <t>ニュウリョク</t>
    </rPh>
    <rPh sb="26" eb="27">
      <t>クダ</t>
    </rPh>
    <phoneticPr fontId="3"/>
  </si>
  <si>
    <t xml:space="preserve"> 備考欄には各経費の内容や金額の証憑となる書類No.を記載して下さい。　　　　　　　　　　　　　　　　　　　　　　　　　　　　　　　　　　　　　　　　　　　　　　　　　　　　　　　　　　　　</t>
    <rPh sb="1" eb="4">
      <t>ビコウラン</t>
    </rPh>
    <rPh sb="6" eb="9">
      <t>カクケイヒ</t>
    </rPh>
    <rPh sb="10" eb="12">
      <t>ナイヨウ</t>
    </rPh>
    <rPh sb="13" eb="15">
      <t>キンガク</t>
    </rPh>
    <rPh sb="16" eb="18">
      <t>ショウヒョウ</t>
    </rPh>
    <rPh sb="21" eb="23">
      <t>ショルイ</t>
    </rPh>
    <rPh sb="27" eb="29">
      <t>キサイ</t>
    </rPh>
    <rPh sb="31" eb="32">
      <t>クダ</t>
    </rPh>
    <phoneticPr fontId="3"/>
  </si>
  <si>
    <r>
      <t xml:space="preserve"> 金額は</t>
    </r>
    <r>
      <rPr>
        <b/>
        <sz val="11"/>
        <color rgb="FFFF0000"/>
        <rFont val="ＭＳ Ｐゴシック"/>
        <family val="3"/>
        <charset val="128"/>
        <scheme val="minor"/>
      </rPr>
      <t>支払予定月</t>
    </r>
    <r>
      <rPr>
        <sz val="11"/>
        <color theme="1"/>
        <rFont val="ＭＳ Ｐゴシック"/>
        <family val="2"/>
        <charset val="128"/>
        <scheme val="minor"/>
      </rPr>
      <t>で記入をお願い致します。</t>
    </r>
    <rPh sb="1" eb="3">
      <t>キンガク</t>
    </rPh>
    <rPh sb="4" eb="6">
      <t>シハライ</t>
    </rPh>
    <rPh sb="6" eb="8">
      <t>ヨテイ</t>
    </rPh>
    <rPh sb="8" eb="9">
      <t>ツキ</t>
    </rPh>
    <rPh sb="10" eb="12">
      <t>キニュウ</t>
    </rPh>
    <rPh sb="14" eb="15">
      <t>ネガ</t>
    </rPh>
    <rPh sb="16" eb="17">
      <t>イタ</t>
    </rPh>
    <phoneticPr fontId="3"/>
  </si>
  <si>
    <r>
      <t>　</t>
    </r>
    <r>
      <rPr>
        <b/>
        <sz val="11"/>
        <color theme="1"/>
        <rFont val="ＭＳ Ｐゴシック"/>
        <family val="3"/>
        <charset val="128"/>
        <scheme val="minor"/>
      </rPr>
      <t>例）</t>
    </r>
    <r>
      <rPr>
        <sz val="11"/>
        <color theme="1"/>
        <rFont val="ＭＳ Ｐゴシック"/>
        <family val="2"/>
        <charset val="128"/>
        <scheme val="minor"/>
      </rPr>
      <t>予定時間が20時間15分の場合→"</t>
    </r>
    <r>
      <rPr>
        <sz val="11"/>
        <color rgb="FFFF0000"/>
        <rFont val="ＭＳ Ｐゴシック"/>
        <family val="3"/>
        <charset val="128"/>
        <scheme val="minor"/>
      </rPr>
      <t>20.25</t>
    </r>
    <r>
      <rPr>
        <sz val="11"/>
        <color theme="1"/>
        <rFont val="ＭＳ Ｐゴシック"/>
        <family val="2"/>
        <charset val="128"/>
        <scheme val="minor"/>
      </rPr>
      <t>"と記載して下さい。</t>
    </r>
    <rPh sb="1" eb="2">
      <t>レイ</t>
    </rPh>
    <rPh sb="3" eb="5">
      <t>ヨテイ</t>
    </rPh>
    <rPh sb="5" eb="7">
      <t>ジカン</t>
    </rPh>
    <rPh sb="10" eb="12">
      <t>ジカン</t>
    </rPh>
    <rPh sb="14" eb="15">
      <t>フン</t>
    </rPh>
    <rPh sb="16" eb="18">
      <t>バアイ</t>
    </rPh>
    <rPh sb="27" eb="29">
      <t>キサイ</t>
    </rPh>
    <rPh sb="31" eb="32">
      <t>クダ</t>
    </rPh>
    <phoneticPr fontId="3"/>
  </si>
  <si>
    <t>6.実証経費シート（指定様式7）の作成</t>
    <rPh sb="2" eb="4">
      <t>ジッショウ</t>
    </rPh>
    <rPh sb="4" eb="6">
      <t>ケイヒ</t>
    </rPh>
    <rPh sb="10" eb="14">
      <t>シテイヨウシキ</t>
    </rPh>
    <rPh sb="17" eb="19">
      <t>サクセイ</t>
    </rPh>
    <phoneticPr fontId="3"/>
  </si>
  <si>
    <t>7.システム開発費（指定様式8）の作成</t>
    <rPh sb="6" eb="8">
      <t>カイハツ</t>
    </rPh>
    <rPh sb="8" eb="9">
      <t>ヒ</t>
    </rPh>
    <rPh sb="10" eb="14">
      <t>シテイヨウシキ</t>
    </rPh>
    <rPh sb="17" eb="19">
      <t>サクセイ</t>
    </rPh>
    <phoneticPr fontId="3"/>
  </si>
  <si>
    <r>
      <t xml:space="preserve"> シート</t>
    </r>
    <r>
      <rPr>
        <b/>
        <sz val="11"/>
        <color theme="4"/>
        <rFont val="ＭＳ Ｐゴシック"/>
        <family val="3"/>
        <charset val="128"/>
        <scheme val="minor"/>
      </rPr>
      <t>No.9_システム開発費シート</t>
    </r>
    <r>
      <rPr>
        <sz val="11"/>
        <color theme="1"/>
        <rFont val="ＭＳ Ｐゴシック"/>
        <family val="2"/>
        <charset val="128"/>
        <scheme val="minor"/>
      </rPr>
      <t>に必要事項を入力して下さい。</t>
    </r>
    <rPh sb="13" eb="16">
      <t>カイハツヒ</t>
    </rPh>
    <rPh sb="20" eb="22">
      <t>ヒツヨウ</t>
    </rPh>
    <rPh sb="22" eb="24">
      <t>ジコウ</t>
    </rPh>
    <rPh sb="25" eb="27">
      <t>ニュウリョク</t>
    </rPh>
    <rPh sb="29" eb="30">
      <t>クダ</t>
    </rPh>
    <phoneticPr fontId="3"/>
  </si>
  <si>
    <t>　こちらの書類はそのままプリントアウトして提出願います。</t>
    <rPh sb="5" eb="7">
      <t>ショルイ</t>
    </rPh>
    <rPh sb="21" eb="23">
      <t>テイシュツ</t>
    </rPh>
    <rPh sb="23" eb="24">
      <t>ネガ</t>
    </rPh>
    <phoneticPr fontId="3"/>
  </si>
  <si>
    <t>9.役員名簿（別紙2）の作成</t>
    <rPh sb="2" eb="4">
      <t>ヤクイン</t>
    </rPh>
    <rPh sb="4" eb="6">
      <t>メイボ</t>
    </rPh>
    <rPh sb="7" eb="9">
      <t>ベッシ</t>
    </rPh>
    <rPh sb="12" eb="14">
      <t>サクセイ</t>
    </rPh>
    <phoneticPr fontId="3"/>
  </si>
  <si>
    <t>　履歴事項全部証明書に記載の役員を記載願います。</t>
    <rPh sb="1" eb="3">
      <t>リレキ</t>
    </rPh>
    <rPh sb="3" eb="5">
      <t>ジコウ</t>
    </rPh>
    <rPh sb="5" eb="7">
      <t>ゼンブ</t>
    </rPh>
    <rPh sb="7" eb="10">
      <t>ショウメイショ</t>
    </rPh>
    <rPh sb="11" eb="13">
      <t>キサイ</t>
    </rPh>
    <rPh sb="14" eb="16">
      <t>ヤクイン</t>
    </rPh>
    <rPh sb="17" eb="19">
      <t>キサイ</t>
    </rPh>
    <rPh sb="19" eb="20">
      <t>ネガ</t>
    </rPh>
    <phoneticPr fontId="3"/>
  </si>
  <si>
    <t>　また、共通実証、独自実証事業で導入を予定しているリソースについても記入をお願い致します。</t>
    <rPh sb="4" eb="8">
      <t>キョウツウジッショウ</t>
    </rPh>
    <rPh sb="9" eb="11">
      <t>ドクジ</t>
    </rPh>
    <rPh sb="11" eb="13">
      <t>ジッショウ</t>
    </rPh>
    <rPh sb="13" eb="15">
      <t>ジギョウ</t>
    </rPh>
    <rPh sb="16" eb="18">
      <t>ドウニュウ</t>
    </rPh>
    <rPh sb="19" eb="21">
      <t>ヨテイ</t>
    </rPh>
    <rPh sb="34" eb="36">
      <t>キニュウ</t>
    </rPh>
    <rPh sb="38" eb="39">
      <t>ネガ</t>
    </rPh>
    <rPh sb="40" eb="41">
      <t>イタ</t>
    </rPh>
    <phoneticPr fontId="3"/>
  </si>
  <si>
    <t>　リソースはプルダウンリストの中から該当設備を選択して下さい。</t>
    <rPh sb="15" eb="16">
      <t>ナカ</t>
    </rPh>
    <rPh sb="18" eb="20">
      <t>ガイトウ</t>
    </rPh>
    <rPh sb="20" eb="22">
      <t>セツビ</t>
    </rPh>
    <rPh sb="23" eb="25">
      <t>センタク</t>
    </rPh>
    <rPh sb="27" eb="28">
      <t>クダ</t>
    </rPh>
    <phoneticPr fontId="3"/>
  </si>
  <si>
    <r>
      <t>※</t>
    </r>
    <r>
      <rPr>
        <sz val="11"/>
        <color rgb="FFFF0000"/>
        <rFont val="ＭＳ 明朝"/>
        <family val="1"/>
        <charset val="128"/>
      </rPr>
      <t>支払い月で計上をすること</t>
    </r>
    <rPh sb="1" eb="3">
      <t>シハラ</t>
    </rPh>
    <rPh sb="4" eb="5">
      <t>ヅキ</t>
    </rPh>
    <rPh sb="6" eb="8">
      <t>ケイジョウ</t>
    </rPh>
    <phoneticPr fontId="3"/>
  </si>
  <si>
    <r>
      <t xml:space="preserve">▼記入時の注意事項▼
←黄色のセルのみ入力してください。
　 </t>
    </r>
    <r>
      <rPr>
        <b/>
        <u/>
        <sz val="20"/>
        <color rgb="FFFF0000"/>
        <rFont val="ＭＳ Ｐゴシック"/>
        <family val="3"/>
        <charset val="128"/>
        <scheme val="minor"/>
      </rPr>
      <t>支払予定月</t>
    </r>
    <r>
      <rPr>
        <sz val="20"/>
        <rFont val="ＭＳ Ｐゴシック"/>
        <family val="3"/>
        <charset val="128"/>
        <scheme val="minor"/>
      </rPr>
      <t>で金額を入力して下さい。
←四半期毎の集計は自動算出されます。
　　第1四半期：6月
　　第2四半期：7～9月
　　第3四半期：10～12月
　　第4四半期：1月～3月</t>
    </r>
    <rPh sb="1" eb="4">
      <t>キニュウジ</t>
    </rPh>
    <rPh sb="5" eb="9">
      <t>チュウイジコウ</t>
    </rPh>
    <rPh sb="36" eb="38">
      <t>シハラ</t>
    </rPh>
    <rPh sb="38" eb="40">
      <t>ヨテイ</t>
    </rPh>
    <rPh sb="40" eb="41">
      <t>ツキ</t>
    </rPh>
    <rPh sb="42" eb="44">
      <t>キンガク</t>
    </rPh>
    <rPh sb="45" eb="47">
      <t>ニュウリョク</t>
    </rPh>
    <rPh sb="49" eb="50">
      <t>クダ</t>
    </rPh>
    <rPh sb="77" eb="80">
      <t>シハンキ</t>
    </rPh>
    <rPh sb="80" eb="81">
      <t>ゴト</t>
    </rPh>
    <rPh sb="82" eb="84">
      <t>シュウケイ</t>
    </rPh>
    <rPh sb="85" eb="87">
      <t>ジドウ</t>
    </rPh>
    <rPh sb="87" eb="89">
      <t>サンシュツ</t>
    </rPh>
    <rPh sb="97" eb="98">
      <t>ダイ</t>
    </rPh>
    <rPh sb="99" eb="102">
      <t>シハンキ</t>
    </rPh>
    <rPh sb="104" eb="105">
      <t>ガツ</t>
    </rPh>
    <rPh sb="108" eb="109">
      <t>ダイ</t>
    </rPh>
    <rPh sb="110" eb="113">
      <t>シハンキ</t>
    </rPh>
    <rPh sb="117" eb="118">
      <t>ガツ</t>
    </rPh>
    <rPh sb="121" eb="122">
      <t>ダイ</t>
    </rPh>
    <rPh sb="123" eb="126">
      <t>シハンキ</t>
    </rPh>
    <rPh sb="132" eb="133">
      <t>ガツ</t>
    </rPh>
    <rPh sb="136" eb="137">
      <t>ダイ</t>
    </rPh>
    <rPh sb="138" eb="141">
      <t>シハンキ</t>
    </rPh>
    <rPh sb="143" eb="144">
      <t>ガツ</t>
    </rPh>
    <rPh sb="146" eb="147">
      <t>ガツ</t>
    </rPh>
    <phoneticPr fontId="3"/>
  </si>
  <si>
    <r>
      <t xml:space="preserve">▼記入時の注意事項▼
←黄色のセルのみ入力してください。
　 </t>
    </r>
    <r>
      <rPr>
        <b/>
        <u/>
        <sz val="20"/>
        <color rgb="FFFF0000"/>
        <rFont val="ＭＳ Ｐゴシック"/>
        <family val="3"/>
        <charset val="128"/>
        <scheme val="minor"/>
      </rPr>
      <t>支払予定月</t>
    </r>
    <r>
      <rPr>
        <sz val="20"/>
        <rFont val="ＭＳ Ｐゴシック"/>
        <family val="3"/>
        <charset val="128"/>
        <scheme val="minor"/>
      </rPr>
      <t>で金額を入力して下さい。
←四半期毎の集計は自動算出されます。
　　第1四半期：6月
　　第2四半期：7～9月
　　第3四半期：10～12月
　　第4四半期：1月～3月</t>
    </r>
    <rPh sb="1" eb="4">
      <t>キニュウジ</t>
    </rPh>
    <rPh sb="5" eb="9">
      <t>チュウイジコウ</t>
    </rPh>
    <rPh sb="37" eb="39">
      <t>シハラ</t>
    </rPh>
    <rPh sb="39" eb="41">
      <t>ヨテイ</t>
    </rPh>
    <rPh sb="41" eb="42">
      <t>ツキ</t>
    </rPh>
    <rPh sb="43" eb="45">
      <t>キンガク</t>
    </rPh>
    <rPh sb="46" eb="48">
      <t>ニュウリョク</t>
    </rPh>
    <rPh sb="50" eb="51">
      <t>クダ</t>
    </rPh>
    <rPh sb="83" eb="86">
      <t>シハンキ</t>
    </rPh>
    <rPh sb="86" eb="87">
      <t>ゴト</t>
    </rPh>
    <rPh sb="88" eb="90">
      <t>シュウケイ</t>
    </rPh>
    <rPh sb="91" eb="93">
      <t>ジドウ</t>
    </rPh>
    <rPh sb="93" eb="95">
      <t>サンシュツ</t>
    </rPh>
    <rPh sb="103" eb="104">
      <t>ダイ</t>
    </rPh>
    <rPh sb="105" eb="108">
      <t>シハンキ</t>
    </rPh>
    <rPh sb="110" eb="111">
      <t>ガツ</t>
    </rPh>
    <rPh sb="114" eb="115">
      <t>ダイ</t>
    </rPh>
    <rPh sb="116" eb="119">
      <t>シハンキ</t>
    </rPh>
    <rPh sb="123" eb="124">
      <t>ガツ</t>
    </rPh>
    <rPh sb="127" eb="128">
      <t>ダイ</t>
    </rPh>
    <rPh sb="129" eb="132">
      <t>シハンキ</t>
    </rPh>
    <rPh sb="138" eb="139">
      <t>ガツ</t>
    </rPh>
    <rPh sb="142" eb="143">
      <t>ダイ</t>
    </rPh>
    <rPh sb="144" eb="147">
      <t>シハンキ</t>
    </rPh>
    <rPh sb="149" eb="150">
      <t>ガツ</t>
    </rPh>
    <rPh sb="152" eb="153">
      <t>ガツ</t>
    </rPh>
    <phoneticPr fontId="3"/>
  </si>
  <si>
    <t>時間(hh:mm)</t>
    <phoneticPr fontId="3"/>
  </si>
  <si>
    <t>代表理事　村上　孝　　殿</t>
  </si>
  <si>
    <t>指定様式１</t>
    <rPh sb="0" eb="2">
      <t>シテイ</t>
    </rPh>
    <rPh sb="2" eb="4">
      <t>ヨウシキ</t>
    </rPh>
    <phoneticPr fontId="3"/>
  </si>
  <si>
    <t>2021年</t>
    <rPh sb="4" eb="5">
      <t>ネン</t>
    </rPh>
    <phoneticPr fontId="3"/>
  </si>
  <si>
    <t>一般社団法人　環境共創イニシアチブ</t>
    <rPh sb="0" eb="2">
      <t>イッパン</t>
    </rPh>
    <rPh sb="2" eb="4">
      <t>シャダン</t>
    </rPh>
    <rPh sb="4" eb="6">
      <t>ホウジン</t>
    </rPh>
    <rPh sb="7" eb="9">
      <t>カンキョウ</t>
    </rPh>
    <rPh sb="9" eb="11">
      <t>キョウソウ</t>
    </rPh>
    <phoneticPr fontId="3"/>
  </si>
  <si>
    <t>代表理事　赤池　学　殿</t>
    <rPh sb="0" eb="2">
      <t>ダイヒョウ</t>
    </rPh>
    <rPh sb="2" eb="4">
      <t>リジ</t>
    </rPh>
    <rPh sb="5" eb="7">
      <t>アカイケ</t>
    </rPh>
    <rPh sb="8" eb="9">
      <t>マナ</t>
    </rPh>
    <rPh sb="10" eb="11">
      <t>ドノ</t>
    </rPh>
    <phoneticPr fontId="3"/>
  </si>
  <si>
    <t>申請者</t>
    <phoneticPr fontId="13"/>
  </si>
  <si>
    <t>住  所</t>
    <phoneticPr fontId="13"/>
  </si>
  <si>
    <t>名　称</t>
    <rPh sb="0" eb="1">
      <t>ナ</t>
    </rPh>
    <rPh sb="2" eb="3">
      <t>ショウ</t>
    </rPh>
    <phoneticPr fontId="13"/>
  </si>
  <si>
    <t>代表者</t>
    <rPh sb="0" eb="1">
      <t>ダイ</t>
    </rPh>
    <rPh sb="1" eb="2">
      <t>ヒョウ</t>
    </rPh>
    <rPh sb="2" eb="3">
      <t>シャ</t>
    </rPh>
    <phoneticPr fontId="13"/>
  </si>
  <si>
    <t>印</t>
    <phoneticPr fontId="3"/>
  </si>
  <si>
    <t xml:space="preserve">  需要家側エネルギーリソースを活用したバーチャルパワープラント構築実証事業費補助金アグリゲーター登録について、下記のとおり申請します。
　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補助金交付要綱（２０１６０４０６財資第３４号。以下「交付要綱」という。）、交付規程及び公募要領の定めるところに従うことを承知の上、申請します。
</t>
    <rPh sb="49" eb="51">
      <t>トウロク</t>
    </rPh>
    <rPh sb="224" eb="225">
      <t>オヨ</t>
    </rPh>
    <rPh sb="226" eb="228">
      <t>コウボ</t>
    </rPh>
    <rPh sb="228" eb="230">
      <t>ヨウリョウ</t>
    </rPh>
    <phoneticPr fontId="3"/>
  </si>
  <si>
    <t>社</t>
    <phoneticPr fontId="3"/>
  </si>
  <si>
    <t>アグリゲーションコーディネーター</t>
    <phoneticPr fontId="3"/>
  </si>
  <si>
    <t>リソースアグリゲーター</t>
    <phoneticPr fontId="3"/>
  </si>
  <si>
    <t>実証協力社</t>
    <rPh sb="0" eb="2">
      <t>ジッショウ</t>
    </rPh>
    <rPh sb="2" eb="4">
      <t>キョウリョク</t>
    </rPh>
    <rPh sb="4" eb="5">
      <t>シャ</t>
    </rPh>
    <phoneticPr fontId="3"/>
  </si>
  <si>
    <t>役割</t>
    <rPh sb="0" eb="2">
      <t>ヤクワリ</t>
    </rPh>
    <phoneticPr fontId="13"/>
  </si>
  <si>
    <t>都道府県</t>
    <rPh sb="0" eb="4">
      <t>トドウフケン</t>
    </rPh>
    <phoneticPr fontId="13"/>
  </si>
  <si>
    <t>市区町村</t>
    <rPh sb="0" eb="4">
      <t>シクチョウソン</t>
    </rPh>
    <phoneticPr fontId="13"/>
  </si>
  <si>
    <t>丁目・番地</t>
    <rPh sb="0" eb="2">
      <t>チョウメ</t>
    </rPh>
    <rPh sb="3" eb="5">
      <t>バンチ</t>
    </rPh>
    <phoneticPr fontId="13"/>
  </si>
  <si>
    <t>建物名</t>
    <rPh sb="0" eb="3">
      <t>タテモノメイ</t>
    </rPh>
    <phoneticPr fontId="13"/>
  </si>
  <si>
    <t>担当者部署名</t>
    <rPh sb="0" eb="3">
      <t>タントウシャ</t>
    </rPh>
    <rPh sb="3" eb="6">
      <t>ブショメイ</t>
    </rPh>
    <phoneticPr fontId="13"/>
  </si>
  <si>
    <t>担当者役職</t>
    <rPh sb="0" eb="3">
      <t>タントウシャ</t>
    </rPh>
    <rPh sb="3" eb="5">
      <t>ヤクショク</t>
    </rPh>
    <phoneticPr fontId="13"/>
  </si>
  <si>
    <t>担当者名</t>
    <rPh sb="0" eb="3">
      <t>タントウシャ</t>
    </rPh>
    <rPh sb="3" eb="4">
      <t>メイ</t>
    </rPh>
    <phoneticPr fontId="13"/>
  </si>
  <si>
    <t>電話番号</t>
    <rPh sb="0" eb="4">
      <t>デンワバンゴウ</t>
    </rPh>
    <phoneticPr fontId="13"/>
  </si>
  <si>
    <t>メールアドレス</t>
    <phoneticPr fontId="13"/>
  </si>
  <si>
    <t>AC</t>
    <phoneticPr fontId="3"/>
  </si>
  <si>
    <t>RA</t>
    <phoneticPr fontId="3"/>
  </si>
  <si>
    <t>実証</t>
    <rPh sb="0" eb="2">
      <t>ジッショウ</t>
    </rPh>
    <phoneticPr fontId="3"/>
  </si>
  <si>
    <t>開発範囲</t>
    <rPh sb="0" eb="2">
      <t>カイハツ</t>
    </rPh>
    <rPh sb="2" eb="4">
      <t>ハンイ</t>
    </rPh>
    <phoneticPr fontId="3"/>
  </si>
  <si>
    <t>役割</t>
    <rPh sb="0" eb="2">
      <t>ヤクワリ</t>
    </rPh>
    <phoneticPr fontId="3"/>
  </si>
  <si>
    <t>会社名</t>
    <rPh sb="0" eb="3">
      <t>カイシャメイ</t>
    </rPh>
    <phoneticPr fontId="3"/>
  </si>
  <si>
    <t>開発内容</t>
    <rPh sb="0" eb="2">
      <t>カイハツ</t>
    </rPh>
    <rPh sb="2" eb="4">
      <t>ナイヨウ</t>
    </rPh>
    <phoneticPr fontId="3"/>
  </si>
  <si>
    <t>蓄電池等の分散型エネルギーリソースを活用した
次世代技術構築実証事業費補助金
(再生可能エネルギー発電等のアグリゲーション技術実証
事業のうち分散型エネルギーリソースの更なる活用に向けた実証事業)
　アグリゲーター登録申請書</t>
    <phoneticPr fontId="3"/>
  </si>
  <si>
    <r>
      <t>←複数社のコンソーシアムに参加する場合は</t>
    </r>
    <r>
      <rPr>
        <b/>
        <sz val="14"/>
        <color rgb="FFFF0000"/>
        <rFont val="ＭＳ Ｐゴシック"/>
        <family val="3"/>
        <charset val="128"/>
        <scheme val="minor"/>
      </rPr>
      <t>”,”</t>
    </r>
    <r>
      <rPr>
        <b/>
        <sz val="14"/>
        <rFont val="ＭＳ Ｐゴシック"/>
        <family val="3"/>
        <charset val="128"/>
        <scheme val="minor"/>
      </rPr>
      <t>で区切り入力をして下さい。</t>
    </r>
    <rPh sb="1" eb="4">
      <t>フクスウシャ</t>
    </rPh>
    <rPh sb="13" eb="15">
      <t>サンカ</t>
    </rPh>
    <rPh sb="17" eb="19">
      <t>バアイ</t>
    </rPh>
    <rPh sb="24" eb="26">
      <t>クギ</t>
    </rPh>
    <rPh sb="27" eb="29">
      <t>ニュウリョク</t>
    </rPh>
    <rPh sb="32" eb="33">
      <t>クダ</t>
    </rPh>
    <phoneticPr fontId="3"/>
  </si>
  <si>
    <r>
      <rPr>
        <sz val="18"/>
        <color rgb="FFFFFF00"/>
        <rFont val="ＭＳ Ｐゴシック"/>
        <family val="3"/>
        <charset val="128"/>
        <scheme val="minor"/>
      </rPr>
      <t>←</t>
    </r>
    <r>
      <rPr>
        <b/>
        <sz val="14"/>
        <rFont val="ＭＳ Ｐゴシック"/>
        <family val="3"/>
        <charset val="128"/>
        <scheme val="minor"/>
      </rPr>
      <t>責任者ではなく</t>
    </r>
    <r>
      <rPr>
        <b/>
        <sz val="14"/>
        <color rgb="FFFF0000"/>
        <rFont val="ＭＳ Ｐゴシック"/>
        <family val="3"/>
        <charset val="128"/>
        <scheme val="minor"/>
      </rPr>
      <t>”担当者”</t>
    </r>
    <r>
      <rPr>
        <b/>
        <sz val="14"/>
        <rFont val="ＭＳ Ｐゴシック"/>
        <family val="3"/>
        <charset val="128"/>
        <scheme val="minor"/>
      </rPr>
      <t>様の情報を記入して下さい</t>
    </r>
    <r>
      <rPr>
        <sz val="11"/>
        <rFont val="ＭＳ Ｐゴシック"/>
        <family val="3"/>
        <charset val="128"/>
        <scheme val="minor"/>
      </rPr>
      <t>。</t>
    </r>
    <rPh sb="1" eb="4">
      <t>セキニンシャ</t>
    </rPh>
    <rPh sb="9" eb="12">
      <t>タントウシャ</t>
    </rPh>
    <rPh sb="13" eb="14">
      <t>サマ</t>
    </rPh>
    <rPh sb="15" eb="17">
      <t>ジョウホウ</t>
    </rPh>
    <rPh sb="18" eb="20">
      <t>キニュウ</t>
    </rPh>
    <rPh sb="22" eb="23">
      <t>クダ</t>
    </rPh>
    <phoneticPr fontId="3"/>
  </si>
  <si>
    <t>kw</t>
    <phoneticPr fontId="3"/>
  </si>
  <si>
    <t>―</t>
    <phoneticPr fontId="3"/>
  </si>
  <si>
    <t>※補助率は、No.0_交付申請書チェックリストシートで選択した事業により変更されます。</t>
    <rPh sb="1" eb="4">
      <t>ホジョリツ</t>
    </rPh>
    <rPh sb="27" eb="29">
      <t>センタク</t>
    </rPh>
    <rPh sb="31" eb="33">
      <t>ジギョウ</t>
    </rPh>
    <rPh sb="36" eb="38">
      <t>ヘンコウ</t>
    </rPh>
    <phoneticPr fontId="3"/>
  </si>
  <si>
    <r>
      <rPr>
        <b/>
        <sz val="16"/>
        <color rgb="FFFFFF00"/>
        <rFont val="ＭＳ 明朝"/>
        <family val="1"/>
        <charset val="128"/>
      </rPr>
      <t>←</t>
    </r>
    <r>
      <rPr>
        <b/>
        <sz val="20"/>
        <rFont val="ＭＳ 明朝"/>
        <family val="1"/>
        <charset val="128"/>
      </rPr>
      <t>申請予定補助金額は</t>
    </r>
    <r>
      <rPr>
        <b/>
        <u/>
        <sz val="20"/>
        <color rgb="FFFFFF00"/>
        <rFont val="ＭＳ 明朝"/>
        <family val="1"/>
        <charset val="128"/>
      </rPr>
      <t>補助率を乗じた金額</t>
    </r>
    <r>
      <rPr>
        <b/>
        <sz val="20"/>
        <rFont val="ＭＳ 明朝"/>
        <family val="1"/>
        <charset val="128"/>
      </rPr>
      <t>を計上して下さい。</t>
    </r>
    <rPh sb="1" eb="3">
      <t>シンセイ</t>
    </rPh>
    <rPh sb="3" eb="5">
      <t>ヨテイ</t>
    </rPh>
    <rPh sb="5" eb="9">
      <t>ホジョキンガク</t>
    </rPh>
    <rPh sb="10" eb="13">
      <t>ホジョリツ</t>
    </rPh>
    <rPh sb="14" eb="15">
      <t>ジョウ</t>
    </rPh>
    <rPh sb="17" eb="19">
      <t>キンガク</t>
    </rPh>
    <rPh sb="20" eb="22">
      <t>ケイジョウ</t>
    </rPh>
    <rPh sb="24" eb="25">
      <t>クダ</t>
    </rPh>
    <phoneticPr fontId="3"/>
  </si>
  <si>
    <t>コンソーシアム体制図</t>
  </si>
  <si>
    <t>様式</t>
  </si>
  <si>
    <t>書類名称</t>
  </si>
  <si>
    <t>提出者</t>
  </si>
  <si>
    <t>アグリゲーション</t>
  </si>
  <si>
    <t>リソース</t>
  </si>
  <si>
    <t>アグリゲーター</t>
  </si>
  <si>
    <t>（RA）</t>
  </si>
  <si>
    <t>実証</t>
  </si>
  <si>
    <t>協力</t>
  </si>
  <si>
    <t>交付申請</t>
  </si>
  <si>
    <t>なし</t>
  </si>
  <si>
    <t>指定様式1</t>
  </si>
  <si>
    <t>●</t>
  </si>
  <si>
    <t>別紙</t>
  </si>
  <si>
    <t>コンソーシアム体制リスト</t>
  </si>
  <si>
    <t>自由</t>
  </si>
  <si>
    <t>コンソーシアム事業計画書</t>
  </si>
  <si>
    <t>指定様式8</t>
  </si>
  <si>
    <t>全体システム概要書　</t>
  </si>
  <si>
    <t>様式第1</t>
  </si>
  <si>
    <t>交付申請書</t>
  </si>
  <si>
    <t>別紙1</t>
  </si>
  <si>
    <t>補助事業に要する経費、補助対象経費及び補助金の配分類</t>
  </si>
  <si>
    <t>別紙2</t>
  </si>
  <si>
    <t>役員名簿</t>
  </si>
  <si>
    <t>別紙3</t>
  </si>
  <si>
    <t>実施体制図</t>
  </si>
  <si>
    <t>実施計画書</t>
  </si>
  <si>
    <t>指定様式4</t>
  </si>
  <si>
    <t>システム概要書</t>
  </si>
  <si>
    <t>指定様式5</t>
  </si>
  <si>
    <t>指定様式6</t>
  </si>
  <si>
    <t>人件費シート</t>
  </si>
  <si>
    <t>指定様式7</t>
  </si>
  <si>
    <t>実証経費シート</t>
  </si>
  <si>
    <t>実証経費の経費根拠資料</t>
  </si>
  <si>
    <t>見積依頼書　写</t>
  </si>
  <si>
    <t>見積依頼仕様書</t>
  </si>
  <si>
    <t>概算見積書　写</t>
  </si>
  <si>
    <t>決算報告書(直近3年分)</t>
  </si>
  <si>
    <t>コンプライアンス体制図</t>
  </si>
  <si>
    <t>情報セキュリティポリシー　等</t>
  </si>
  <si>
    <t>注意事項</t>
    <phoneticPr fontId="3"/>
  </si>
  <si>
    <t>令和３年度　蓄電池等の分散型エネルギーリソースを活用した次世代技術構築実証事業費補助金</t>
  </si>
  <si>
    <t>(再生可能エネルギー発電等のアグリゲーション技術実証事業のうち分散型エネルギーリソースの更なる活用に向けた実証事業)</t>
    <phoneticPr fontId="3"/>
  </si>
  <si>
    <t>実証予定・補助金申請予定
（2021年度）</t>
    <phoneticPr fontId="3"/>
  </si>
  <si>
    <t>A、B事業　申請書類チェックリスト</t>
    <rPh sb="3" eb="5">
      <t>ジギョウ</t>
    </rPh>
    <rPh sb="6" eb="8">
      <t>シンセイ</t>
    </rPh>
    <rPh sb="8" eb="10">
      <t>ショルイ</t>
    </rPh>
    <phoneticPr fontId="3"/>
  </si>
  <si>
    <t>事業者区分：</t>
    <rPh sb="0" eb="2">
      <t>ジギョウ</t>
    </rPh>
    <rPh sb="2" eb="3">
      <t>シャ</t>
    </rPh>
    <rPh sb="3" eb="5">
      <t>クブン</t>
    </rPh>
    <phoneticPr fontId="3"/>
  </si>
  <si>
    <t>コンソーシアムリーダー</t>
    <phoneticPr fontId="3"/>
  </si>
  <si>
    <t>ＤＥＲアグリゲーターコンソーシアム</t>
    <phoneticPr fontId="13"/>
  </si>
  <si>
    <t>※記入欄が不足する場合は適宜行の追加を行うこと</t>
    <phoneticPr fontId="3"/>
  </si>
  <si>
    <t>令和３年度蓄電池等の分散型エネルギーリソースを活用した
次世代技術構築実証事業費補助金(再生可能エネルギー発電等のアグリゲーション技術実証
事業のうち分散型エネルギーリソースの更なる活用に向けた実証事業)
交付申請書</t>
    <rPh sb="0" eb="2">
      <t>レイワ</t>
    </rPh>
    <rPh sb="3" eb="5">
      <t>ネンド</t>
    </rPh>
    <rPh sb="5" eb="8">
      <t>チクデンチ</t>
    </rPh>
    <rPh sb="8" eb="9">
      <t>トウ</t>
    </rPh>
    <rPh sb="10" eb="12">
      <t>ブンサン</t>
    </rPh>
    <rPh sb="12" eb="13">
      <t>ガタ</t>
    </rPh>
    <rPh sb="23" eb="25">
      <t>カツヨウ</t>
    </rPh>
    <rPh sb="28" eb="31">
      <t>ジセダイ</t>
    </rPh>
    <rPh sb="31" eb="33">
      <t>ギジュツ</t>
    </rPh>
    <rPh sb="33" eb="35">
      <t>コウチク</t>
    </rPh>
    <rPh sb="35" eb="37">
      <t>ジッショウ</t>
    </rPh>
    <rPh sb="37" eb="40">
      <t>ジギョウヒ</t>
    </rPh>
    <rPh sb="40" eb="43">
      <t>ホジョキン</t>
    </rPh>
    <rPh sb="103" eb="105">
      <t>コウフ</t>
    </rPh>
    <rPh sb="105" eb="108">
      <t>シンセイショ</t>
    </rPh>
    <phoneticPr fontId="3"/>
  </si>
  <si>
    <t>供給力実証</t>
    <rPh sb="0" eb="2">
      <t>キョウキュウ</t>
    </rPh>
    <rPh sb="2" eb="3">
      <t>リョク</t>
    </rPh>
    <rPh sb="3" eb="5">
      <t>ジッショウ</t>
    </rPh>
    <phoneticPr fontId="3"/>
  </si>
  <si>
    <t>調整力実証</t>
    <rPh sb="0" eb="3">
      <t>チョウセイリョク</t>
    </rPh>
    <rPh sb="3" eb="5">
      <t>ジッショウ</t>
    </rPh>
    <phoneticPr fontId="3"/>
  </si>
  <si>
    <t>市場価格
上げDR</t>
    <rPh sb="0" eb="4">
      <t>シジョウカカク</t>
    </rPh>
    <rPh sb="5" eb="6">
      <t>ア</t>
    </rPh>
    <phoneticPr fontId="3"/>
  </si>
  <si>
    <t>市場価格
下げDR</t>
    <rPh sb="0" eb="2">
      <t>シジョウ</t>
    </rPh>
    <rPh sb="2" eb="4">
      <t>カカク</t>
    </rPh>
    <rPh sb="5" eb="6">
      <t>サ</t>
    </rPh>
    <phoneticPr fontId="3"/>
  </si>
  <si>
    <t>一次
調整力</t>
    <rPh sb="0" eb="2">
      <t>イチジ</t>
    </rPh>
    <rPh sb="3" eb="6">
      <t>チョウセイリョク</t>
    </rPh>
    <phoneticPr fontId="3"/>
  </si>
  <si>
    <t>二次調整力①又は②</t>
    <rPh sb="0" eb="2">
      <t>ニジ</t>
    </rPh>
    <rPh sb="2" eb="5">
      <t>チョウセイリョク</t>
    </rPh>
    <rPh sb="6" eb="7">
      <t>マタ</t>
    </rPh>
    <phoneticPr fontId="3"/>
  </si>
  <si>
    <t>発動指令電源応動</t>
    <rPh sb="0" eb="2">
      <t>ハツドウ</t>
    </rPh>
    <rPh sb="2" eb="4">
      <t>シレイ</t>
    </rPh>
    <rPh sb="4" eb="6">
      <t>デンゲン</t>
    </rPh>
    <rPh sb="6" eb="8">
      <t>オウドウ</t>
    </rPh>
    <phoneticPr fontId="3"/>
  </si>
  <si>
    <t>実証予定・補助金申請予定（２０２１年度）</t>
    <rPh sb="0" eb="2">
      <t>ジッショウ</t>
    </rPh>
    <rPh sb="2" eb="4">
      <t>ヨテイ</t>
    </rPh>
    <rPh sb="5" eb="8">
      <t>ホジョキン</t>
    </rPh>
    <rPh sb="8" eb="10">
      <t>シンセイ</t>
    </rPh>
    <rPh sb="10" eb="12">
      <t>ヨテイ</t>
    </rPh>
    <rPh sb="17" eb="18">
      <t>ネン</t>
    </rPh>
    <rPh sb="18" eb="19">
      <t>ド</t>
    </rPh>
    <phoneticPr fontId="3"/>
  </si>
  <si>
    <t>基準値予測</t>
    <rPh sb="0" eb="3">
      <t>キジュンチ</t>
    </rPh>
    <rPh sb="3" eb="5">
      <t>ヨソク</t>
    </rPh>
    <phoneticPr fontId="3"/>
  </si>
  <si>
    <t>DERの稼働予測</t>
    <rPh sb="4" eb="8">
      <t>カドウヨソク</t>
    </rPh>
    <phoneticPr fontId="3"/>
  </si>
  <si>
    <t>車載用リユース蓄電池</t>
    <rPh sb="0" eb="3">
      <t>シャサイヨウ</t>
    </rPh>
    <rPh sb="7" eb="10">
      <t>チクデンチ</t>
    </rPh>
    <phoneticPr fontId="3"/>
  </si>
  <si>
    <t>令和３年度
蓄電池等の分散型エネルギーリソースを活用した
次世代技術構築実証事業費補助金
(再生可能エネルギー発電等のアグリゲーション技術実証
事業のうち分散型エネルギーリソースの更なる活用に向けた実証事業)
交付申請書　作成要領</t>
    <rPh sb="77" eb="80">
      <t>ブンサンガタ</t>
    </rPh>
    <rPh sb="90" eb="91">
      <t>サラ</t>
    </rPh>
    <rPh sb="93" eb="95">
      <t>カツヨウ</t>
    </rPh>
    <rPh sb="96" eb="97">
      <t>ム</t>
    </rPh>
    <phoneticPr fontId="3"/>
  </si>
  <si>
    <t>1.共通実証</t>
    <rPh sb="2" eb="4">
      <t>キョウツウ</t>
    </rPh>
    <rPh sb="4" eb="6">
      <t>ジッショウ</t>
    </rPh>
    <phoneticPr fontId="3"/>
  </si>
  <si>
    <t>2.独自実証</t>
    <rPh sb="2" eb="4">
      <t>ドクジ</t>
    </rPh>
    <rPh sb="4" eb="6">
      <t>ジッショウ</t>
    </rPh>
    <phoneticPr fontId="3"/>
  </si>
  <si>
    <t>供給力実証</t>
    <rPh sb="0" eb="3">
      <t>キョウキュウリョク</t>
    </rPh>
    <rPh sb="3" eb="5">
      <t>ジッショウ</t>
    </rPh>
    <phoneticPr fontId="3"/>
  </si>
  <si>
    <t>市場価格
上げDR</t>
    <rPh sb="0" eb="2">
      <t>シジョウ</t>
    </rPh>
    <rPh sb="2" eb="4">
      <t>カカク</t>
    </rPh>
    <rPh sb="5" eb="6">
      <t>ア</t>
    </rPh>
    <phoneticPr fontId="3"/>
  </si>
  <si>
    <t>一次
調整力</t>
    <phoneticPr fontId="3"/>
  </si>
  <si>
    <t>二次調整力①又は②</t>
    <rPh sb="0" eb="1">
      <t>ニ</t>
    </rPh>
    <rPh sb="1" eb="2">
      <t>ジ</t>
    </rPh>
    <rPh sb="2" eb="5">
      <t>チョウセイリョク</t>
    </rPh>
    <rPh sb="6" eb="7">
      <t>マタ</t>
    </rPh>
    <phoneticPr fontId="3"/>
  </si>
  <si>
    <t>三次調整力①</t>
    <rPh sb="0" eb="1">
      <t>ニ</t>
    </rPh>
    <rPh sb="1" eb="2">
      <t>ジ</t>
    </rPh>
    <rPh sb="2" eb="5">
      <t>チョウセイリョクマタ</t>
    </rPh>
    <phoneticPr fontId="3"/>
  </si>
  <si>
    <t>三次調整力①</t>
    <rPh sb="0" eb="1">
      <t>サン</t>
    </rPh>
    <rPh sb="1" eb="2">
      <t>ジ</t>
    </rPh>
    <rPh sb="2" eb="5">
      <t>チョウセイリョク</t>
    </rPh>
    <phoneticPr fontId="3"/>
  </si>
  <si>
    <t>三次調整力②</t>
    <rPh sb="0" eb="1">
      <t>サン</t>
    </rPh>
    <rPh sb="1" eb="2">
      <t>ジ</t>
    </rPh>
    <rPh sb="2" eb="5">
      <t>チョウセイリョク</t>
    </rPh>
    <phoneticPr fontId="3"/>
  </si>
  <si>
    <t>←</t>
    <phoneticPr fontId="3"/>
  </si>
  <si>
    <t>必要に応じて行を追加すること</t>
    <rPh sb="0" eb="2">
      <t>ヒツヨウ</t>
    </rPh>
    <rPh sb="3" eb="4">
      <t>オウ</t>
    </rPh>
    <rPh sb="6" eb="7">
      <t>ギョウ</t>
    </rPh>
    <rPh sb="8" eb="10">
      <t>ツイカ</t>
    </rPh>
    <phoneticPr fontId="3"/>
  </si>
  <si>
    <t>その他①</t>
    <rPh sb="2" eb="3">
      <t>ホカ</t>
    </rPh>
    <phoneticPr fontId="3"/>
  </si>
  <si>
    <t>その他②</t>
    <rPh sb="2" eb="3">
      <t>タ</t>
    </rPh>
    <phoneticPr fontId="3"/>
  </si>
  <si>
    <t>【その他の制御するDER】（※上記の制御するDERにて"その他①"又は"その他②"を選択された場合のみ記載）</t>
    <rPh sb="3" eb="4">
      <t>タ</t>
    </rPh>
    <rPh sb="5" eb="7">
      <t>セイギョ</t>
    </rPh>
    <rPh sb="15" eb="17">
      <t>ジョウキ</t>
    </rPh>
    <rPh sb="18" eb="20">
      <t>セイギョ</t>
    </rPh>
    <rPh sb="30" eb="31">
      <t>タ</t>
    </rPh>
    <rPh sb="33" eb="34">
      <t>マタ</t>
    </rPh>
    <rPh sb="38" eb="39">
      <t>タ</t>
    </rPh>
    <rPh sb="42" eb="44">
      <t>センタク</t>
    </rPh>
    <rPh sb="47" eb="49">
      <t>バアイ</t>
    </rPh>
    <rPh sb="51" eb="53">
      <t>キサイ</t>
    </rPh>
    <phoneticPr fontId="3"/>
  </si>
  <si>
    <t>設備費</t>
    <rPh sb="0" eb="3">
      <t>セツビヒ</t>
    </rPh>
    <phoneticPr fontId="3"/>
  </si>
  <si>
    <t>工事費</t>
    <rPh sb="0" eb="3">
      <t>コウジヒ</t>
    </rPh>
    <phoneticPr fontId="3"/>
  </si>
  <si>
    <t>市場価格上げDR</t>
    <rPh sb="0" eb="2">
      <t>シジョウ</t>
    </rPh>
    <rPh sb="2" eb="4">
      <t>カカク</t>
    </rPh>
    <rPh sb="4" eb="5">
      <t>ア</t>
    </rPh>
    <phoneticPr fontId="3"/>
  </si>
  <si>
    <t>市場価格下げDR</t>
    <rPh sb="0" eb="2">
      <t>シジョウ</t>
    </rPh>
    <rPh sb="2" eb="4">
      <t>カカク</t>
    </rPh>
    <rPh sb="4" eb="5">
      <t>サ</t>
    </rPh>
    <phoneticPr fontId="3"/>
  </si>
  <si>
    <t>一次調整力</t>
    <rPh sb="0" eb="2">
      <t>イチジ</t>
    </rPh>
    <rPh sb="2" eb="5">
      <t>チョウセイリョク</t>
    </rPh>
    <phoneticPr fontId="3"/>
  </si>
  <si>
    <t>発動指令電源</t>
    <rPh sb="0" eb="2">
      <t>ハツドウ</t>
    </rPh>
    <rPh sb="2" eb="4">
      <t>シレイ</t>
    </rPh>
    <rPh sb="4" eb="6">
      <t>デンゲン</t>
    </rPh>
    <phoneticPr fontId="3"/>
  </si>
  <si>
    <t>基準値予測</t>
    <rPh sb="0" eb="3">
      <t>キジュンチ</t>
    </rPh>
    <rPh sb="3" eb="5">
      <t>ヨソク</t>
    </rPh>
    <phoneticPr fontId="3"/>
  </si>
  <si>
    <t>DER稼働予測</t>
    <rPh sb="3" eb="5">
      <t>カドウ</t>
    </rPh>
    <rPh sb="5" eb="7">
      <t>ヨソク</t>
    </rPh>
    <phoneticPr fontId="3"/>
  </si>
  <si>
    <t>車載用リユース
蓄電池</t>
    <rPh sb="0" eb="3">
      <t>シャサイヨウ</t>
    </rPh>
    <rPh sb="8" eb="11">
      <t>チクデンチ</t>
    </rPh>
    <phoneticPr fontId="3"/>
  </si>
  <si>
    <t>独自実証</t>
    <rPh sb="0" eb="2">
      <t>ドクジ</t>
    </rPh>
    <rPh sb="2" eb="4">
      <t>ジッショウ</t>
    </rPh>
    <phoneticPr fontId="3"/>
  </si>
  <si>
    <t>【その他の制御するリソース】（※上記の制御するDERにて"その他①"又は"その他②"を選択された場合のみ記載）</t>
    <rPh sb="3" eb="4">
      <t>タ</t>
    </rPh>
    <rPh sb="5" eb="7">
      <t>セイギョ</t>
    </rPh>
    <rPh sb="16" eb="18">
      <t>ジョウキ</t>
    </rPh>
    <rPh sb="19" eb="21">
      <t>セイギョ</t>
    </rPh>
    <rPh sb="31" eb="32">
      <t>タ</t>
    </rPh>
    <rPh sb="34" eb="35">
      <t>マタ</t>
    </rPh>
    <rPh sb="39" eb="40">
      <t>タ</t>
    </rPh>
    <rPh sb="43" eb="45">
      <t>センタク</t>
    </rPh>
    <rPh sb="48" eb="50">
      <t>バアイ</t>
    </rPh>
    <rPh sb="52" eb="54">
      <t>キサイ</t>
    </rPh>
    <phoneticPr fontId="3"/>
  </si>
  <si>
    <t>二次調整力
①又は②</t>
    <rPh sb="0" eb="2">
      <t>ニジ</t>
    </rPh>
    <rPh sb="2" eb="5">
      <t>チョウセイリョク</t>
    </rPh>
    <rPh sb="7" eb="8">
      <t>マタ</t>
    </rPh>
    <phoneticPr fontId="3"/>
  </si>
  <si>
    <t>供給力
実証</t>
    <rPh sb="0" eb="3">
      <t>キョウキュウリョク</t>
    </rPh>
    <rPh sb="4" eb="6">
      <t>ジッショウジッショウ</t>
    </rPh>
    <phoneticPr fontId="3"/>
  </si>
  <si>
    <t>調整力
実証</t>
    <rPh sb="0" eb="3">
      <t>チョウセイリョク</t>
    </rPh>
    <rPh sb="4" eb="6">
      <t>ジッショウ</t>
    </rPh>
    <phoneticPr fontId="3"/>
  </si>
  <si>
    <t>（別紙3）</t>
    <rPh sb="1" eb="3">
      <t>ベッシ</t>
    </rPh>
    <phoneticPr fontId="13"/>
  </si>
  <si>
    <t>実施体制図</t>
    <phoneticPr fontId="3"/>
  </si>
  <si>
    <t>実施体制（税込み１００万円以上の契約。請負その他委託の形式を問わない。）</t>
    <phoneticPr fontId="3"/>
  </si>
  <si>
    <t>事業者名</t>
  </si>
  <si>
    <t>当社との関係</t>
  </si>
  <si>
    <t>住所</t>
  </si>
  <si>
    <t>契約見込金額(税込み)</t>
  </si>
  <si>
    <t>業務の範囲</t>
  </si>
  <si>
    <t>【実施体制図に記載すべき事項】</t>
    <phoneticPr fontId="3"/>
  </si>
  <si>
    <t>・補助事業の一部を第三者に委託（請負その他委託の形式を問わない。）する場合については、契約先の事　業者（税込み１００万円以上の取引に限る）の事業者名、補助事業者との契約関係、住所、契約金額及び業務の範囲</t>
    <phoneticPr fontId="3"/>
  </si>
  <si>
    <t>・第三者の委託先からさらに委託している場合（再委託などを行っている場合で、税込み１００万円以上の取引に限る）も上記同様に記載のこと。</t>
    <phoneticPr fontId="3"/>
  </si>
  <si>
    <t>　　　　　　　　　　　　　　　　リソース
補助対象事業</t>
    <rPh sb="21" eb="23">
      <t>ホジョ</t>
    </rPh>
    <rPh sb="23" eb="25">
      <t>タイショウ</t>
    </rPh>
    <rPh sb="25" eb="27">
      <t>ジギョウ</t>
    </rPh>
    <phoneticPr fontId="3"/>
  </si>
  <si>
    <t>印刷製本費</t>
    <rPh sb="0" eb="2">
      <t>インサツ</t>
    </rPh>
    <rPh sb="2" eb="4">
      <t>セイホン</t>
    </rPh>
    <rPh sb="4" eb="5">
      <t>ヒ</t>
    </rPh>
    <phoneticPr fontId="3"/>
  </si>
  <si>
    <t>リース料</t>
    <rPh sb="3" eb="4">
      <t>リョウ</t>
    </rPh>
    <phoneticPr fontId="3"/>
  </si>
  <si>
    <t>委託費・外注費</t>
    <phoneticPr fontId="3"/>
  </si>
  <si>
    <t>合計</t>
    <rPh sb="0" eb="2">
      <t>ゴウケイ</t>
    </rPh>
    <phoneticPr fontId="3"/>
  </si>
  <si>
    <t>機械装置等の導入費シート</t>
    <rPh sb="0" eb="4">
      <t>キカイソウチ</t>
    </rPh>
    <rPh sb="4" eb="5">
      <t>トウ</t>
    </rPh>
    <rPh sb="6" eb="9">
      <t>ドウニュウヒ</t>
    </rPh>
    <phoneticPr fontId="3"/>
  </si>
  <si>
    <t>基盤整備事業者</t>
    <phoneticPr fontId="3"/>
  </si>
  <si>
    <t>選択して下さい</t>
  </si>
  <si>
    <t>（AC）</t>
    <phoneticPr fontId="3"/>
  </si>
  <si>
    <t>コーディネーター</t>
    <phoneticPr fontId="3"/>
  </si>
  <si>
    <t>(RA)</t>
    <phoneticPr fontId="3"/>
  </si>
  <si>
    <t>指定</t>
    <rPh sb="0" eb="2">
      <t>シテイ</t>
    </rPh>
    <phoneticPr fontId="3"/>
  </si>
  <si>
    <t>補助事業に係る契約先等についての報告及び誓約事項</t>
    <rPh sb="5" eb="6">
      <t>カカワ</t>
    </rPh>
    <rPh sb="7" eb="11">
      <t>ケイヤクサキトウ</t>
    </rPh>
    <rPh sb="16" eb="18">
      <t>ホウコク</t>
    </rPh>
    <rPh sb="18" eb="19">
      <t>オヨ</t>
    </rPh>
    <rPh sb="20" eb="24">
      <t>セイヤクジコウ</t>
    </rPh>
    <phoneticPr fontId="3"/>
  </si>
  <si>
    <t>●</t>
    <phoneticPr fontId="3"/>
  </si>
  <si>
    <t>自由</t>
    <phoneticPr fontId="3"/>
  </si>
  <si>
    <t>C事業にて導入予定の設備の製品カタログ/設備の仕様書</t>
    <rPh sb="1" eb="3">
      <t>ジギョウ</t>
    </rPh>
    <rPh sb="5" eb="7">
      <t>ドウニュウ</t>
    </rPh>
    <rPh sb="7" eb="9">
      <t>ヨテイ</t>
    </rPh>
    <rPh sb="10" eb="12">
      <t>セツビ</t>
    </rPh>
    <rPh sb="13" eb="15">
      <t>セイヒン</t>
    </rPh>
    <rPh sb="20" eb="22">
      <t>セツビ</t>
    </rPh>
    <rPh sb="23" eb="26">
      <t>シヨウショ</t>
    </rPh>
    <phoneticPr fontId="3"/>
  </si>
  <si>
    <t>指定様式1</t>
    <rPh sb="2" eb="4">
      <t>ヨウシキ</t>
    </rPh>
    <phoneticPr fontId="3"/>
  </si>
  <si>
    <r>
      <rPr>
        <b/>
        <sz val="12"/>
        <color theme="1"/>
        <rFont val="ＭＳ 明朝"/>
        <family val="1"/>
        <charset val="128"/>
      </rPr>
      <t>コンソーシアム</t>
    </r>
    <r>
      <rPr>
        <b/>
        <sz val="12"/>
        <rFont val="ＭＳ 明朝"/>
        <family val="1"/>
        <charset val="128"/>
      </rPr>
      <t>体制図</t>
    </r>
    <rPh sb="7" eb="9">
      <t>タイセイ</t>
    </rPh>
    <rPh sb="9" eb="10">
      <t>ズ</t>
    </rPh>
    <phoneticPr fontId="3"/>
  </si>
  <si>
    <t>別紙（コンソーシアム体制リスト）</t>
    <rPh sb="0" eb="2">
      <t>ベッシ</t>
    </rPh>
    <rPh sb="10" eb="12">
      <t>タイセイ</t>
    </rPh>
    <phoneticPr fontId="13"/>
  </si>
  <si>
    <t>全体システム概要書　</t>
    <rPh sb="0" eb="2">
      <t>ゼンタイ</t>
    </rPh>
    <rPh sb="6" eb="7">
      <t>オオムネ</t>
    </rPh>
    <rPh sb="7" eb="8">
      <t>ヨウ</t>
    </rPh>
    <rPh sb="8" eb="9">
      <t>ショ</t>
    </rPh>
    <phoneticPr fontId="3"/>
  </si>
  <si>
    <t>全体スケジュール</t>
    <rPh sb="0" eb="2">
      <t>ゼンタイ</t>
    </rPh>
    <phoneticPr fontId="13"/>
  </si>
  <si>
    <t>補助事業の名称</t>
    <rPh sb="0" eb="4">
      <t>ホジョジギョウ</t>
    </rPh>
    <rPh sb="5" eb="7">
      <t>メイショウ</t>
    </rPh>
    <phoneticPr fontId="3"/>
  </si>
  <si>
    <t>申請者名</t>
    <rPh sb="0" eb="3">
      <t>シンセイシャ</t>
    </rPh>
    <rPh sb="3" eb="4">
      <t>メイ</t>
    </rPh>
    <phoneticPr fontId="3"/>
  </si>
  <si>
    <t>令和３年（２０２１年）</t>
    <phoneticPr fontId="3"/>
  </si>
  <si>
    <t>令和４年（２０２２年）</t>
    <phoneticPr fontId="3"/>
  </si>
  <si>
    <t>第一四半期</t>
    <rPh sb="0" eb="2">
      <t>ダイイチ</t>
    </rPh>
    <rPh sb="2" eb="5">
      <t>シハンキ</t>
    </rPh>
    <phoneticPr fontId="3"/>
  </si>
  <si>
    <t>第二四半期</t>
    <rPh sb="0" eb="5">
      <t>ダイニシハンキ</t>
    </rPh>
    <phoneticPr fontId="3"/>
  </si>
  <si>
    <t>第四四半期</t>
    <rPh sb="0" eb="2">
      <t>ダイヨン</t>
    </rPh>
    <rPh sb="2" eb="5">
      <t>シハンキ</t>
    </rPh>
    <phoneticPr fontId="3"/>
  </si>
  <si>
    <t>５月</t>
    <rPh sb="1" eb="2">
      <t>ツキ</t>
    </rPh>
    <phoneticPr fontId="3"/>
  </si>
  <si>
    <t>６月</t>
    <rPh sb="1" eb="2">
      <t>ツキ</t>
    </rPh>
    <phoneticPr fontId="3"/>
  </si>
  <si>
    <t>７月</t>
    <rPh sb="1" eb="2">
      <t>ツキ</t>
    </rPh>
    <phoneticPr fontId="3"/>
  </si>
  <si>
    <t>８月</t>
  </si>
  <si>
    <t>９月</t>
  </si>
  <si>
    <t>１０月</t>
  </si>
  <si>
    <t>１１月</t>
  </si>
  <si>
    <t>１２月</t>
  </si>
  <si>
    <t>１月</t>
    <phoneticPr fontId="3"/>
  </si>
  <si>
    <t>２月</t>
  </si>
  <si>
    <t>３月</t>
  </si>
  <si>
    <t>上旬</t>
    <rPh sb="0" eb="2">
      <t>ジョウジュン</t>
    </rPh>
    <phoneticPr fontId="3"/>
  </si>
  <si>
    <t>中旬</t>
    <rPh sb="0" eb="2">
      <t>チュウジュン</t>
    </rPh>
    <phoneticPr fontId="3"/>
  </si>
  <si>
    <t>下旬</t>
    <rPh sb="0" eb="2">
      <t>ゲジュン</t>
    </rPh>
    <phoneticPr fontId="3"/>
  </si>
  <si>
    <t>実証スケジュール</t>
    <rPh sb="0" eb="2">
      <t>ジッショウ</t>
    </rPh>
    <phoneticPr fontId="3"/>
  </si>
  <si>
    <t>見本イメージ</t>
    <rPh sb="0" eb="2">
      <t>ミホン</t>
    </rPh>
    <phoneticPr fontId="3"/>
  </si>
  <si>
    <t>見積依頼</t>
    <rPh sb="0" eb="4">
      <t>ミツモリイライ</t>
    </rPh>
    <phoneticPr fontId="3"/>
  </si>
  <si>
    <t>発注</t>
    <rPh sb="0" eb="2">
      <t>ハッチュウ</t>
    </rPh>
    <phoneticPr fontId="3"/>
  </si>
  <si>
    <t>納品　検収</t>
    <rPh sb="0" eb="2">
      <t>ノウヒン</t>
    </rPh>
    <rPh sb="3" eb="5">
      <t>ケンシュウ</t>
    </rPh>
    <phoneticPr fontId="3"/>
  </si>
  <si>
    <t>支払</t>
    <rPh sb="0" eb="2">
      <t>シハラ</t>
    </rPh>
    <phoneticPr fontId="3"/>
  </si>
  <si>
    <t>システム開発スケジュール</t>
    <rPh sb="4" eb="6">
      <t>カイハツ</t>
    </rPh>
    <phoneticPr fontId="3"/>
  </si>
  <si>
    <t>四半期毎の実証スケジュール</t>
    <phoneticPr fontId="3"/>
  </si>
  <si>
    <t>四半期毎のシステム開発スケジュール</t>
    <phoneticPr fontId="3"/>
  </si>
  <si>
    <r>
      <t>•</t>
    </r>
    <r>
      <rPr>
        <sz val="10"/>
        <color theme="1"/>
        <rFont val="ＭＳ Ｐゴシック"/>
        <family val="2"/>
        <charset val="128"/>
      </rPr>
      <t>自社の実証経費等を各々の企業が申請すること</t>
    </r>
    <rPh sb="1" eb="3">
      <t>ジシャ</t>
    </rPh>
    <rPh sb="4" eb="6">
      <t>ジッショウ</t>
    </rPh>
    <rPh sb="6" eb="8">
      <t>ケイヒ</t>
    </rPh>
    <rPh sb="8" eb="9">
      <t>トウ</t>
    </rPh>
    <rPh sb="10" eb="12">
      <t>オノオノ</t>
    </rPh>
    <rPh sb="13" eb="15">
      <t>キギョウ</t>
    </rPh>
    <rPh sb="16" eb="18">
      <t>シンセイ</t>
    </rPh>
    <phoneticPr fontId="3"/>
  </si>
  <si>
    <r>
      <t>•</t>
    </r>
    <r>
      <rPr>
        <sz val="10"/>
        <color theme="1"/>
        <rFont val="Meiryo UI"/>
        <family val="3"/>
        <charset val="128"/>
      </rPr>
      <t>ACが全社を集約した体制図を作成</t>
    </r>
  </si>
  <si>
    <r>
      <t>•</t>
    </r>
    <r>
      <rPr>
        <sz val="10"/>
        <color theme="1"/>
        <rFont val="Meiryo UI"/>
        <family val="3"/>
        <charset val="128"/>
      </rPr>
      <t>コンソーシアム体制図上の全社をリスト化</t>
    </r>
  </si>
  <si>
    <r>
      <t>•</t>
    </r>
    <r>
      <rPr>
        <sz val="10"/>
        <color theme="1"/>
        <rFont val="Meiryo UI"/>
        <family val="3"/>
        <charset val="128"/>
      </rPr>
      <t>PPT様式で全体の事業計画を策定すること</t>
    </r>
  </si>
  <si>
    <r>
      <t>•</t>
    </r>
    <r>
      <rPr>
        <sz val="10"/>
        <color theme="1"/>
        <rFont val="Meiryo UI"/>
        <family val="3"/>
        <charset val="128"/>
      </rPr>
      <t>複数のシステムがある場合は、システムごとに1枚ずつ作成・提出すること</t>
    </r>
  </si>
  <si>
    <r>
      <t>•</t>
    </r>
    <r>
      <rPr>
        <sz val="10"/>
        <color theme="1"/>
        <rFont val="Meiryo UI"/>
        <family val="3"/>
        <charset val="128"/>
      </rPr>
      <t>RAは各々の導入見込を提出すること。</t>
    </r>
  </si>
  <si>
    <r>
      <t>•</t>
    </r>
    <r>
      <rPr>
        <sz val="10"/>
        <color theme="1"/>
        <rFont val="Meiryo UI"/>
        <family val="3"/>
        <charset val="128"/>
      </rPr>
      <t>ACは同一コンソーシアムの全導入見込みを集約して提出すること。</t>
    </r>
    <phoneticPr fontId="3"/>
  </si>
  <si>
    <r>
      <t>•</t>
    </r>
    <r>
      <rPr>
        <sz val="10"/>
        <color theme="1"/>
        <rFont val="Meiryo UI"/>
        <family val="3"/>
        <charset val="128"/>
      </rPr>
      <t>必要に応じて行を追加すること（計算式に注意）</t>
    </r>
  </si>
  <si>
    <r>
      <t>•</t>
    </r>
    <r>
      <rPr>
        <sz val="10"/>
        <color theme="1"/>
        <rFont val="Meiryo UI"/>
        <family val="3"/>
        <charset val="128"/>
      </rPr>
      <t>（別紙1）の入力金額と一致していること</t>
    </r>
  </si>
  <si>
    <r>
      <t>•</t>
    </r>
    <r>
      <rPr>
        <sz val="10"/>
        <color theme="1"/>
        <rFont val="Meiryo UI"/>
        <family val="3"/>
        <charset val="128"/>
      </rPr>
      <t>人件費の申請がある場合のみ</t>
    </r>
  </si>
  <si>
    <r>
      <t>•</t>
    </r>
    <r>
      <rPr>
        <sz val="10"/>
        <color theme="1"/>
        <rFont val="Meiryo UI"/>
        <family val="3"/>
        <charset val="128"/>
      </rPr>
      <t>実証経費の申請がある場合のみ</t>
    </r>
  </si>
  <si>
    <r>
      <t>•</t>
    </r>
    <r>
      <rPr>
        <sz val="10"/>
        <color theme="1"/>
        <rFont val="Meiryo UI"/>
        <family val="3"/>
        <charset val="128"/>
      </rPr>
      <t>機械装置等の導</t>
    </r>
    <r>
      <rPr>
        <sz val="10"/>
        <color theme="1"/>
        <rFont val="ＭＳ Ｐゴシック"/>
        <family val="2"/>
        <charset val="128"/>
      </rPr>
      <t>入</t>
    </r>
    <r>
      <rPr>
        <sz val="10"/>
        <color theme="1"/>
        <rFont val="Meiryo UI"/>
        <family val="3"/>
        <charset val="128"/>
      </rPr>
      <t>費の申請がある場合のみ</t>
    </r>
    <rPh sb="1" eb="3">
      <t>キカイ</t>
    </rPh>
    <rPh sb="3" eb="5">
      <t>ソウチ</t>
    </rPh>
    <rPh sb="5" eb="6">
      <t>トウ</t>
    </rPh>
    <rPh sb="7" eb="9">
      <t>ドウニュウ</t>
    </rPh>
    <rPh sb="9" eb="10">
      <t>ヒ</t>
    </rPh>
    <phoneticPr fontId="3"/>
  </si>
  <si>
    <r>
      <t>•</t>
    </r>
    <r>
      <rPr>
        <sz val="10"/>
        <color theme="1"/>
        <rFont val="Meiryo UI"/>
        <family val="3"/>
        <charset val="128"/>
      </rPr>
      <t>実証経費の単価や数量がわかる資料（見積書・カタログ等）</t>
    </r>
  </si>
  <si>
    <r>
      <t>•</t>
    </r>
    <r>
      <rPr>
        <sz val="10"/>
        <color theme="1"/>
        <rFont val="Meiryo UI"/>
        <family val="3"/>
        <charset val="128"/>
      </rPr>
      <t>申請時点は概算見積で可、実績報告時に3社見積もりが必要になる</t>
    </r>
  </si>
  <si>
    <r>
      <t>•</t>
    </r>
    <r>
      <rPr>
        <sz val="10"/>
        <color theme="1"/>
        <rFont val="Meiryo UI"/>
        <family val="3"/>
        <charset val="128"/>
      </rPr>
      <t>システム開発の補助対象範囲が明確にわかるようにすること</t>
    </r>
  </si>
  <si>
    <r>
      <t>•</t>
    </r>
    <r>
      <rPr>
        <sz val="10"/>
        <color theme="1"/>
        <rFont val="Meiryo UI"/>
        <family val="3"/>
        <charset val="128"/>
      </rPr>
      <t>自社開発の場合は、健保等級×工数で計算した見積書</t>
    </r>
  </si>
  <si>
    <r>
      <t>•</t>
    </r>
    <r>
      <rPr>
        <sz val="10"/>
        <color theme="1"/>
        <rFont val="Meiryo UI"/>
        <family val="3"/>
        <charset val="128"/>
      </rPr>
      <t>申請時点は概算見積で可、実績報告時に3社見積もりが必要になる</t>
    </r>
    <phoneticPr fontId="3"/>
  </si>
  <si>
    <r>
      <t>•</t>
    </r>
    <r>
      <rPr>
        <sz val="10"/>
        <color theme="1"/>
        <rFont val="Meiryo UI"/>
        <family val="3"/>
        <charset val="128"/>
      </rPr>
      <t>コンプライアンス遵守の仕組みがわかる体制図</t>
    </r>
  </si>
  <si>
    <r>
      <t>•</t>
    </r>
    <r>
      <rPr>
        <sz val="10"/>
        <color theme="1"/>
        <rFont val="Meiryo UI"/>
        <family val="3"/>
        <charset val="128"/>
      </rPr>
      <t>情報管理における取り組みがわかる資料</t>
    </r>
  </si>
  <si>
    <r>
      <t>•</t>
    </r>
    <r>
      <rPr>
        <sz val="10"/>
        <color theme="1"/>
        <rFont val="Meiryo UI"/>
        <family val="3"/>
        <charset val="128"/>
      </rPr>
      <t>取得している場合、第三者認証の認証証明書、社内規定のコピー等</t>
    </r>
  </si>
  <si>
    <t>　補助率はA,B事業のため定額又は1/2以内のどちらかとなります。</t>
    <rPh sb="1" eb="4">
      <t>ホジョリツ</t>
    </rPh>
    <rPh sb="8" eb="10">
      <t>ジギョウ</t>
    </rPh>
    <rPh sb="13" eb="15">
      <t>テイガク</t>
    </rPh>
    <rPh sb="15" eb="16">
      <t>マタ</t>
    </rPh>
    <rPh sb="20" eb="22">
      <t>イナイ</t>
    </rPh>
    <phoneticPr fontId="3"/>
  </si>
  <si>
    <t>（指定様式）</t>
    <rPh sb="1" eb="3">
      <t>シテイ</t>
    </rPh>
    <rPh sb="3" eb="5">
      <t>ヨウシキ</t>
    </rPh>
    <phoneticPr fontId="132"/>
  </si>
  <si>
    <t>補助事業に係る契約先等についての報告および誓約事項</t>
    <rPh sb="0" eb="2">
      <t>ホジョ</t>
    </rPh>
    <rPh sb="2" eb="4">
      <t>ジギョウ</t>
    </rPh>
    <rPh sb="5" eb="6">
      <t>カカ</t>
    </rPh>
    <rPh sb="7" eb="10">
      <t>ケイヤクサキ</t>
    </rPh>
    <rPh sb="10" eb="11">
      <t>トウ</t>
    </rPh>
    <rPh sb="16" eb="18">
      <t>ホウコク</t>
    </rPh>
    <rPh sb="21" eb="23">
      <t>セイヤク</t>
    </rPh>
    <rPh sb="23" eb="25">
      <t>ジコウ</t>
    </rPh>
    <phoneticPr fontId="3"/>
  </si>
  <si>
    <t>１.</t>
    <phoneticPr fontId="3"/>
  </si>
  <si>
    <t>補助事業の実施に係る売買、請負、委託等契約先（契約金額が税込み100万円未満のものを除く）、又は共同で事業の実施を計画している第三者のすべての事業者について、経済産業省から補助金交付等停止措置又は指名停止措置が講じられていないことを確認しました。</t>
    <rPh sb="46" eb="47">
      <t>マタ</t>
    </rPh>
    <rPh sb="57" eb="59">
      <t>ケイカク</t>
    </rPh>
    <rPh sb="96" eb="97">
      <t>マタ</t>
    </rPh>
    <phoneticPr fontId="3"/>
  </si>
  <si>
    <t>２.</t>
    <phoneticPr fontId="3"/>
  </si>
  <si>
    <t>この報告が虚偽であり、又はこの誓約に反した場合は、ＳＩＩの求めに応じて必要な措置を講じるものとし、これにより当方が不利益を被ることとなっても、異議は一切申し立てません。</t>
    <rPh sb="21" eb="23">
      <t>バアイ</t>
    </rPh>
    <rPh sb="29" eb="30">
      <t>モト</t>
    </rPh>
    <rPh sb="32" eb="33">
      <t>オウ</t>
    </rPh>
    <rPh sb="35" eb="37">
      <t>ヒツヨウ</t>
    </rPh>
    <rPh sb="38" eb="40">
      <t>ソチ</t>
    </rPh>
    <rPh sb="41" eb="42">
      <t>コウ</t>
    </rPh>
    <rPh sb="71" eb="73">
      <t>イギ</t>
    </rPh>
    <phoneticPr fontId="3"/>
  </si>
  <si>
    <t>以上</t>
    <rPh sb="0" eb="2">
      <t>イジョウ</t>
    </rPh>
    <phoneticPr fontId="139"/>
  </si>
  <si>
    <t/>
  </si>
  <si>
    <t>-</t>
  </si>
  <si>
    <t>本様式は、交付申請書郵送提出書類の中で指定様式となっている書類の様式となります。</t>
    <rPh sb="0" eb="1">
      <t>ホン</t>
    </rPh>
    <rPh sb="1" eb="3">
      <t>ヨウシキ</t>
    </rPh>
    <rPh sb="5" eb="9">
      <t>コウフシンセイ</t>
    </rPh>
    <rPh sb="10" eb="12">
      <t>ユウソウ</t>
    </rPh>
    <rPh sb="12" eb="14">
      <t>テイシュツ</t>
    </rPh>
    <rPh sb="14" eb="16">
      <t>ショルイ</t>
    </rPh>
    <rPh sb="17" eb="18">
      <t>ナカ</t>
    </rPh>
    <rPh sb="19" eb="23">
      <t>シテイヨウシキ</t>
    </rPh>
    <rPh sb="29" eb="31">
      <t>ショルイ</t>
    </rPh>
    <rPh sb="32" eb="34">
      <t>ヨウシキ</t>
    </rPh>
    <phoneticPr fontId="3"/>
  </si>
  <si>
    <t>◎交付申請書のファイル提出（郵送提出）について</t>
    <rPh sb="1" eb="3">
      <t>コウフ</t>
    </rPh>
    <rPh sb="3" eb="5">
      <t>シンセイ</t>
    </rPh>
    <rPh sb="5" eb="6">
      <t>ショ</t>
    </rPh>
    <rPh sb="11" eb="13">
      <t>テイシュツ</t>
    </rPh>
    <rPh sb="14" eb="16">
      <t>ユウソウ</t>
    </rPh>
    <rPh sb="16" eb="18">
      <t>テイシュツ</t>
    </rPh>
    <phoneticPr fontId="3"/>
  </si>
  <si>
    <t>令和３年度
蓄電池等の分散型エネルギーリソースを活用した
次世代技術構築実証事業費補助金
(再生可能エネルギー発電等のアグリゲーション技術実証
事業のうち分散型リソースの更なる活用に向けた実証事業)
交付申請書　様式　</t>
    <rPh sb="77" eb="80">
      <t>ブンサンガタ</t>
    </rPh>
    <rPh sb="85" eb="86">
      <t>サラ</t>
    </rPh>
    <rPh sb="88" eb="90">
      <t>カツヨウ</t>
    </rPh>
    <rPh sb="91" eb="92">
      <t>ム</t>
    </rPh>
    <rPh sb="106" eb="108">
      <t>ヨウシキ</t>
    </rPh>
    <phoneticPr fontId="3"/>
  </si>
  <si>
    <t>１.　補助事業の名称</t>
    <rPh sb="3" eb="5">
      <t>ホジョ</t>
    </rPh>
    <rPh sb="5" eb="7">
      <t>ジギョウ</t>
    </rPh>
    <rPh sb="8" eb="10">
      <t>メイショウ</t>
    </rPh>
    <phoneticPr fontId="3"/>
  </si>
  <si>
    <t>２.　補助事業の目的及び内容</t>
    <rPh sb="3" eb="7">
      <t>ホジョジギョウ</t>
    </rPh>
    <rPh sb="8" eb="10">
      <t>モクテキ</t>
    </rPh>
    <rPh sb="10" eb="11">
      <t>オヨ</t>
    </rPh>
    <rPh sb="12" eb="14">
      <t>ナイヨウ</t>
    </rPh>
    <phoneticPr fontId="3"/>
  </si>
  <si>
    <t>３.　補助事業の実施計画</t>
    <rPh sb="3" eb="7">
      <t>ホジョジギョウ</t>
    </rPh>
    <rPh sb="8" eb="10">
      <t>ジッシ</t>
    </rPh>
    <rPh sb="10" eb="12">
      <t>ケイカク</t>
    </rPh>
    <phoneticPr fontId="3"/>
  </si>
  <si>
    <t>４．補助金交付申請額</t>
    <rPh sb="2" eb="5">
      <t>ホジョキン</t>
    </rPh>
    <rPh sb="5" eb="7">
      <t>コウフ</t>
    </rPh>
    <rPh sb="7" eb="9">
      <t>シンセイ</t>
    </rPh>
    <rPh sb="9" eb="10">
      <t>ガク</t>
    </rPh>
    <phoneticPr fontId="3"/>
  </si>
  <si>
    <t>５．補助事業に要する経費、補助対象経費及び補助金の配分額（別紙１）</t>
    <phoneticPr fontId="3"/>
  </si>
  <si>
    <t>６．補助事業の開始及び完了予定日</t>
    <phoneticPr fontId="3"/>
  </si>
  <si>
    <t>（注）この申請書には、以下の書面を添付すること。</t>
    <rPh sb="1" eb="2">
      <t>チュウ</t>
    </rPh>
    <rPh sb="5" eb="8">
      <t>シンセイショ</t>
    </rPh>
    <rPh sb="11" eb="13">
      <t>イカ</t>
    </rPh>
    <rPh sb="14" eb="16">
      <t>ショメン</t>
    </rPh>
    <rPh sb="17" eb="19">
      <t>テンプ</t>
    </rPh>
    <phoneticPr fontId="3"/>
  </si>
  <si>
    <r>
      <rPr>
        <b/>
        <sz val="26"/>
        <rFont val="ＭＳ Ｐゴシック"/>
        <family val="3"/>
        <charset val="128"/>
        <scheme val="minor"/>
      </rPr>
      <t xml:space="preserve">▼記入時の注意事項▼
</t>
    </r>
    <r>
      <rPr>
        <sz val="22"/>
        <rFont val="ＭＳ Ｐゴシック"/>
        <family val="2"/>
        <charset val="128"/>
        <scheme val="minor"/>
      </rPr>
      <t xml:space="preserve">
・本事業で予定している</t>
    </r>
    <r>
      <rPr>
        <b/>
        <u/>
        <sz val="22"/>
        <rFont val="ＭＳ Ｐゴシック"/>
        <family val="3"/>
        <charset val="128"/>
        <scheme val="minor"/>
      </rPr>
      <t>人員</t>
    </r>
    <r>
      <rPr>
        <sz val="22"/>
        <rFont val="ＭＳ Ｐゴシック"/>
        <family val="2"/>
        <charset val="128"/>
        <scheme val="minor"/>
      </rPr>
      <t>と</t>
    </r>
    <r>
      <rPr>
        <b/>
        <u/>
        <sz val="22"/>
        <rFont val="ＭＳ Ｐゴシック"/>
        <family val="3"/>
        <charset val="128"/>
        <scheme val="minor"/>
      </rPr>
      <t>各月の予定時間</t>
    </r>
    <r>
      <rPr>
        <sz val="22"/>
        <rFont val="ＭＳ Ｐゴシック"/>
        <family val="2"/>
        <charset val="128"/>
        <scheme val="minor"/>
      </rPr>
      <t>を入力して下さい。
　各月の補助対象業務時間は"hh:mm"で入力して下さい。（以下の例を参照）
　</t>
    </r>
    <r>
      <rPr>
        <b/>
        <sz val="22"/>
        <rFont val="ＭＳ Ｐゴシック"/>
        <family val="3"/>
        <charset val="128"/>
        <scheme val="minor"/>
      </rPr>
      <t>例）</t>
    </r>
    <r>
      <rPr>
        <sz val="22"/>
        <rFont val="ＭＳ Ｐゴシック"/>
        <family val="2"/>
        <charset val="128"/>
        <scheme val="minor"/>
      </rPr>
      <t>月の補助対象業務予定時間が"</t>
    </r>
    <r>
      <rPr>
        <b/>
        <sz val="22"/>
        <rFont val="ＭＳ Ｐゴシック"/>
        <family val="3"/>
        <charset val="128"/>
        <scheme val="minor"/>
      </rPr>
      <t>20時間15分</t>
    </r>
    <r>
      <rPr>
        <sz val="22"/>
        <rFont val="ＭＳ Ｐゴシック"/>
        <family val="2"/>
        <charset val="128"/>
        <scheme val="minor"/>
      </rPr>
      <t>"の場合→"</t>
    </r>
    <r>
      <rPr>
        <b/>
        <sz val="22"/>
        <rFont val="ＭＳ Ｐゴシック"/>
        <family val="3"/>
        <charset val="128"/>
        <scheme val="minor"/>
      </rPr>
      <t>20:15</t>
    </r>
    <r>
      <rPr>
        <sz val="22"/>
        <rFont val="ＭＳ Ｐゴシック"/>
        <family val="2"/>
        <charset val="128"/>
        <scheme val="minor"/>
      </rPr>
      <t>"と記入して下さい。
・入力頂くのは</t>
    </r>
    <r>
      <rPr>
        <b/>
        <sz val="22"/>
        <color rgb="FFFFFF00"/>
        <rFont val="ＭＳ Ｐゴシック"/>
        <family val="3"/>
        <charset val="128"/>
        <scheme val="minor"/>
      </rPr>
      <t>黄色のセル</t>
    </r>
    <r>
      <rPr>
        <sz val="22"/>
        <rFont val="ＭＳ Ｐゴシック"/>
        <family val="2"/>
        <charset val="128"/>
        <scheme val="minor"/>
      </rPr>
      <t>のみでお願いします。
　</t>
    </r>
    <r>
      <rPr>
        <b/>
        <u/>
        <sz val="22"/>
        <color rgb="FFFF0000"/>
        <rFont val="ＭＳ Ｐゴシック"/>
        <family val="3"/>
        <charset val="128"/>
        <scheme val="minor"/>
      </rPr>
      <t>その他のセルは、編集せず</t>
    </r>
    <r>
      <rPr>
        <sz val="22"/>
        <rFont val="ＭＳ Ｐゴシック"/>
        <family val="2"/>
        <charset val="128"/>
        <scheme val="minor"/>
      </rPr>
      <t>にご使用下さい。自動計算用の数式等を入力しております。
　※単価は氏名、保険等級、賞与回数を入力すると令和3年度の健保等級単価が自動で反映されます。
　　</t>
    </r>
    <rPh sb="13" eb="16">
      <t>ホンジギョウ</t>
    </rPh>
    <rPh sb="17" eb="19">
      <t>ヨテイ</t>
    </rPh>
    <rPh sb="23" eb="25">
      <t>ジンイン</t>
    </rPh>
    <rPh sb="26" eb="28">
      <t>カクツキ</t>
    </rPh>
    <rPh sb="29" eb="31">
      <t>ヨテイ</t>
    </rPh>
    <rPh sb="31" eb="33">
      <t>ジカン</t>
    </rPh>
    <rPh sb="34" eb="36">
      <t>ニュウリョク</t>
    </rPh>
    <rPh sb="38" eb="39">
      <t>クダ</t>
    </rPh>
    <rPh sb="51" eb="53">
      <t>ギョウム</t>
    </rPh>
    <rPh sb="73" eb="75">
      <t>イカ</t>
    </rPh>
    <rPh sb="76" eb="77">
      <t>レイ</t>
    </rPh>
    <rPh sb="78" eb="80">
      <t>サンショウ</t>
    </rPh>
    <rPh sb="131" eb="133">
      <t>ニュウリョク</t>
    </rPh>
    <rPh sb="133" eb="134">
      <t>イタダ</t>
    </rPh>
    <rPh sb="146" eb="147">
      <t>ネガ</t>
    </rPh>
    <rPh sb="156" eb="157">
      <t>タ</t>
    </rPh>
    <rPh sb="162" eb="164">
      <t>ヘンシュウ</t>
    </rPh>
    <rPh sb="168" eb="170">
      <t>シヨウ</t>
    </rPh>
    <rPh sb="170" eb="171">
      <t>クダ</t>
    </rPh>
    <rPh sb="196" eb="198">
      <t>タンカ</t>
    </rPh>
    <rPh sb="199" eb="201">
      <t>シメイ</t>
    </rPh>
    <rPh sb="202" eb="204">
      <t>ホケン</t>
    </rPh>
    <rPh sb="204" eb="206">
      <t>トウキュウ</t>
    </rPh>
    <rPh sb="207" eb="209">
      <t>ショウヨ</t>
    </rPh>
    <rPh sb="209" eb="211">
      <t>カイスウ</t>
    </rPh>
    <rPh sb="212" eb="214">
      <t>ニュウリョク</t>
    </rPh>
    <rPh sb="217" eb="219">
      <t>レイワ</t>
    </rPh>
    <rPh sb="220" eb="222">
      <t>ネンド</t>
    </rPh>
    <rPh sb="223" eb="225">
      <t>ケンポ</t>
    </rPh>
    <rPh sb="225" eb="227">
      <t>トウキュウ</t>
    </rPh>
    <rPh sb="227" eb="229">
      <t>タンカ</t>
    </rPh>
    <rPh sb="230" eb="232">
      <t>ジドウ</t>
    </rPh>
    <rPh sb="233" eb="235">
      <t>ハンエイ</t>
    </rPh>
    <phoneticPr fontId="3"/>
  </si>
  <si>
    <t>←シート”補助事業に要する経費、補助対象経費及び補助金の配分額”へ入力された情報が反映されるため入力不要です。</t>
    <rPh sb="33" eb="35">
      <t>ニュウリョク</t>
    </rPh>
    <rPh sb="38" eb="40">
      <t>ジョウホウ</t>
    </rPh>
    <rPh sb="41" eb="43">
      <t>ハンエイ</t>
    </rPh>
    <rPh sb="48" eb="52">
      <t>ニュウリョクフヨウ</t>
    </rPh>
    <phoneticPr fontId="3"/>
  </si>
  <si>
    <t>（2）　実施体制図（別紙3）</t>
    <rPh sb="4" eb="6">
      <t>ジッシ</t>
    </rPh>
    <rPh sb="6" eb="9">
      <t>タイセイズ</t>
    </rPh>
    <rPh sb="10" eb="12">
      <t>ベッシ</t>
    </rPh>
    <phoneticPr fontId="3"/>
  </si>
  <si>
    <t>（3）　その他SIIが指示する書面</t>
    <rPh sb="6" eb="7">
      <t>タ</t>
    </rPh>
    <rPh sb="11" eb="13">
      <t>シジ</t>
    </rPh>
    <rPh sb="15" eb="17">
      <t>ショメン</t>
    </rPh>
    <phoneticPr fontId="3"/>
  </si>
  <si>
    <t>別紙「実施計画書」参照</t>
    <rPh sb="0" eb="2">
      <t>ベッシ</t>
    </rPh>
    <rPh sb="3" eb="5">
      <t>ジッシ</t>
    </rPh>
    <rPh sb="5" eb="8">
      <t>ケイカクショ</t>
    </rPh>
    <rPh sb="9" eb="11">
      <t>サンショウ</t>
    </rPh>
    <phoneticPr fontId="3"/>
  </si>
  <si>
    <t>別紙「四半期毎の実証/システム開発費スケジュール」参照</t>
    <rPh sb="0" eb="2">
      <t>ベッシ</t>
    </rPh>
    <rPh sb="3" eb="7">
      <t>シハンキゴト</t>
    </rPh>
    <rPh sb="8" eb="10">
      <t>ジッショウ</t>
    </rPh>
    <rPh sb="15" eb="18">
      <t>カイハツヒ</t>
    </rPh>
    <rPh sb="25" eb="27">
      <t>サンショウ</t>
    </rPh>
    <phoneticPr fontId="3"/>
  </si>
  <si>
    <t>←補助事業の名称を設定して下さい。</t>
    <rPh sb="1" eb="5">
      <t>ホジョジギョウ</t>
    </rPh>
    <rPh sb="6" eb="8">
      <t>メイショウ</t>
    </rPh>
    <rPh sb="9" eb="11">
      <t>セッテイ</t>
    </rPh>
    <rPh sb="13" eb="14">
      <t>クダ</t>
    </rPh>
    <phoneticPr fontId="3"/>
  </si>
  <si>
    <t>　例）会社名_DER実証事業2021</t>
    <rPh sb="1" eb="2">
      <t>レイ</t>
    </rPh>
    <rPh sb="3" eb="5">
      <t>カイシャ</t>
    </rPh>
    <rPh sb="5" eb="6">
      <t>メイ</t>
    </rPh>
    <rPh sb="10" eb="12">
      <t>ジッショウ</t>
    </rPh>
    <rPh sb="12" eb="14">
      <t>ジギョウ</t>
    </rPh>
    <phoneticPr fontId="3"/>
  </si>
  <si>
    <t>←その他書類は申請書類リストに従って提出して下さい。</t>
    <rPh sb="3" eb="4">
      <t>タ</t>
    </rPh>
    <rPh sb="4" eb="6">
      <t>ショルイ</t>
    </rPh>
    <rPh sb="7" eb="11">
      <t>シンセイショルイ</t>
    </rPh>
    <rPh sb="15" eb="16">
      <t>シタガ</t>
    </rPh>
    <rPh sb="18" eb="20">
      <t>テイシュツ</t>
    </rPh>
    <rPh sb="22" eb="23">
      <t>クダ</t>
    </rPh>
    <phoneticPr fontId="3"/>
  </si>
  <si>
    <t>機械設備等の導入費シート</t>
    <rPh sb="0" eb="2">
      <t>キカイ</t>
    </rPh>
    <rPh sb="2" eb="4">
      <t>セツビ</t>
    </rPh>
    <rPh sb="4" eb="5">
      <t>トウ</t>
    </rPh>
    <rPh sb="6" eb="8">
      <t>ドウニュウ</t>
    </rPh>
    <rPh sb="8" eb="9">
      <t>ヒ</t>
    </rPh>
    <phoneticPr fontId="3"/>
  </si>
  <si>
    <t>指定様式8</t>
    <rPh sb="0" eb="2">
      <t>シテイ</t>
    </rPh>
    <rPh sb="2" eb="4">
      <t>ヨウシキ</t>
    </rPh>
    <phoneticPr fontId="3"/>
  </si>
  <si>
    <r>
      <t>▼記入時の注意事項▼
※本書類は</t>
    </r>
    <r>
      <rPr>
        <b/>
        <sz val="16"/>
        <color rgb="FFFFFF00"/>
        <rFont val="ＭＳ Ｐゴシック"/>
        <family val="3"/>
        <charset val="128"/>
        <scheme val="minor"/>
      </rPr>
      <t>”アグリゲーションコーディネーター”</t>
    </r>
    <r>
      <rPr>
        <b/>
        <sz val="16"/>
        <rFont val="ＭＳ Ｐゴシック"/>
        <family val="3"/>
        <charset val="128"/>
        <scheme val="minor"/>
      </rPr>
      <t>に提出頂く書類です。
基盤整備事業者、リソースアグリゲーター、実証協力者の方は提出不要です。
　</t>
    </r>
    <rPh sb="1" eb="3">
      <t>キニュウ</t>
    </rPh>
    <rPh sb="3" eb="4">
      <t>ジ</t>
    </rPh>
    <rPh sb="5" eb="7">
      <t>チュウイ</t>
    </rPh>
    <rPh sb="7" eb="9">
      <t>ジコウ</t>
    </rPh>
    <rPh sb="12" eb="13">
      <t>ホン</t>
    </rPh>
    <rPh sb="13" eb="15">
      <t>ショルイ</t>
    </rPh>
    <rPh sb="35" eb="37">
      <t>テイシュツ</t>
    </rPh>
    <rPh sb="37" eb="38">
      <t>イタダ</t>
    </rPh>
    <rPh sb="39" eb="41">
      <t>ショルイ</t>
    </rPh>
    <rPh sb="45" eb="49">
      <t>キバンセイビ</t>
    </rPh>
    <rPh sb="49" eb="52">
      <t>ジギョウシャ</t>
    </rPh>
    <rPh sb="65" eb="67">
      <t>ジッショウ</t>
    </rPh>
    <rPh sb="67" eb="69">
      <t>キョウリョク</t>
    </rPh>
    <rPh sb="69" eb="70">
      <t>シャ</t>
    </rPh>
    <rPh sb="71" eb="72">
      <t>カタ</t>
    </rPh>
    <rPh sb="73" eb="75">
      <t>テイシュツ</t>
    </rPh>
    <rPh sb="75" eb="77">
      <t>フヨウ</t>
    </rPh>
    <phoneticPr fontId="3"/>
  </si>
  <si>
    <t>事業者Ａ</t>
  </si>
  <si>
    <t>委託先</t>
  </si>
  <si>
    <t>東京都○○区・・・・</t>
  </si>
  <si>
    <t>※算用数字を使用し、円単位で表記</t>
    <phoneticPr fontId="3"/>
  </si>
  <si>
    <t>※できる限り詳細に記入のこと</t>
  </si>
  <si>
    <t>事業者Ｂ未定</t>
  </si>
  <si>
    <t>外注先</t>
  </si>
  <si>
    <t>〃</t>
  </si>
  <si>
    <t>事業者Ｃ</t>
    <phoneticPr fontId="3"/>
  </si>
  <si>
    <t>再委託先（事業者Ａの委託先）</t>
  </si>
  <si>
    <t>事業者Ｄ未定
（再委託先）</t>
    <phoneticPr fontId="3"/>
  </si>
  <si>
    <t>事業者Ｅ
（再々委託先）</t>
    <phoneticPr fontId="3"/>
  </si>
  <si>
    <t>再々委託先（事業者Ｃの委託先</t>
  </si>
  <si>
    <t>※本書類は内容をご確認頂き、問題なければ印刷のうえご提出ください。※</t>
    <rPh sb="1" eb="4">
      <t>ホンショルイ</t>
    </rPh>
    <rPh sb="5" eb="7">
      <t>ナイヨウ</t>
    </rPh>
    <rPh sb="9" eb="11">
      <t>カクニン</t>
    </rPh>
    <rPh sb="11" eb="12">
      <t>イタダ</t>
    </rPh>
    <rPh sb="14" eb="16">
      <t>モンダイ</t>
    </rPh>
    <rPh sb="20" eb="22">
      <t>インサツ</t>
    </rPh>
    <rPh sb="26" eb="28">
      <t>テイシュツ</t>
    </rPh>
    <phoneticPr fontId="3"/>
  </si>
  <si>
    <t>←交付申請書（鑑）、交付申請書（2枚目）の内容が反映されます。</t>
    <rPh sb="1" eb="6">
      <t>コウフシンセイショ</t>
    </rPh>
    <rPh sb="7" eb="8">
      <t>カガミ</t>
    </rPh>
    <rPh sb="10" eb="15">
      <t>コウフシンセイショ</t>
    </rPh>
    <rPh sb="17" eb="19">
      <t>マイメ</t>
    </rPh>
    <rPh sb="21" eb="23">
      <t>ナイヨウ</t>
    </rPh>
    <rPh sb="24" eb="26">
      <t>ハンエイ</t>
    </rPh>
    <phoneticPr fontId="3"/>
  </si>
  <si>
    <t>申請者情報</t>
    <rPh sb="0" eb="3">
      <t>シンセイシャ</t>
    </rPh>
    <rPh sb="3" eb="5">
      <t>ジョウホウ</t>
    </rPh>
    <phoneticPr fontId="3"/>
  </si>
  <si>
    <t>←シート"【印刷不要】申請者情報入力シート"への入力内容が反映されます。</t>
    <rPh sb="6" eb="8">
      <t>インサツ</t>
    </rPh>
    <rPh sb="8" eb="10">
      <t>フヨウ</t>
    </rPh>
    <rPh sb="11" eb="14">
      <t>シンセイシャ</t>
    </rPh>
    <rPh sb="14" eb="16">
      <t>ジョウホウ</t>
    </rPh>
    <rPh sb="16" eb="18">
      <t>ニュウリョク</t>
    </rPh>
    <rPh sb="24" eb="26">
      <t>ニュウリョク</t>
    </rPh>
    <rPh sb="26" eb="28">
      <t>ナイヨウ</t>
    </rPh>
    <rPh sb="29" eb="31">
      <t>ハンエイ</t>
    </rPh>
    <phoneticPr fontId="3"/>
  </si>
  <si>
    <r>
      <t>▼記入時の注意事項▼
※本書類は</t>
    </r>
    <r>
      <rPr>
        <b/>
        <sz val="12"/>
        <color rgb="FFFFFF00"/>
        <rFont val="ＭＳ Ｐゴシック"/>
        <family val="3"/>
        <charset val="128"/>
        <scheme val="minor"/>
      </rPr>
      <t>”アグリゲーションコーディネーター”</t>
    </r>
    <r>
      <rPr>
        <b/>
        <sz val="12"/>
        <rFont val="ＭＳ Ｐゴシック"/>
        <family val="3"/>
        <charset val="128"/>
        <scheme val="minor"/>
      </rPr>
      <t>に提出頂く書類です。
基盤整備事業者、リソースアグリゲーター、実証協力者の方は提出不要です。
　</t>
    </r>
    <rPh sb="1" eb="3">
      <t>キニュウ</t>
    </rPh>
    <rPh sb="3" eb="4">
      <t>ジ</t>
    </rPh>
    <rPh sb="5" eb="7">
      <t>チュウイ</t>
    </rPh>
    <rPh sb="7" eb="9">
      <t>ジコウ</t>
    </rPh>
    <rPh sb="12" eb="13">
      <t>ホン</t>
    </rPh>
    <rPh sb="13" eb="15">
      <t>ショルイ</t>
    </rPh>
    <rPh sb="35" eb="37">
      <t>テイシュツ</t>
    </rPh>
    <rPh sb="37" eb="38">
      <t>イタダ</t>
    </rPh>
    <rPh sb="39" eb="41">
      <t>ショルイ</t>
    </rPh>
    <rPh sb="45" eb="49">
      <t>キバンセイビ</t>
    </rPh>
    <rPh sb="49" eb="52">
      <t>ジギョウシャ</t>
    </rPh>
    <rPh sb="65" eb="67">
      <t>ジッショウ</t>
    </rPh>
    <rPh sb="67" eb="69">
      <t>キョウリョク</t>
    </rPh>
    <rPh sb="69" eb="70">
      <t>シャ</t>
    </rPh>
    <rPh sb="71" eb="72">
      <t>カタ</t>
    </rPh>
    <rPh sb="73" eb="75">
      <t>テイシュツ</t>
    </rPh>
    <rPh sb="75" eb="77">
      <t>フヨウ</t>
    </rPh>
    <phoneticPr fontId="3"/>
  </si>
  <si>
    <t>←色なしのセルはシート"【印刷不要】申請者情報入力シート"への入力内容が反映されます。</t>
    <rPh sb="1" eb="2">
      <t>イロ</t>
    </rPh>
    <phoneticPr fontId="3"/>
  </si>
  <si>
    <r>
      <rPr>
        <b/>
        <sz val="12"/>
        <rFont val="ＭＳ 明朝"/>
        <family val="1"/>
        <charset val="128"/>
      </rPr>
      <t xml:space="preserve">▼記入時の注意事項▼
</t>
    </r>
    <r>
      <rPr>
        <sz val="11"/>
        <rFont val="ＭＳ 明朝"/>
        <family val="1"/>
        <charset val="128"/>
      </rPr>
      <t xml:space="preserve">
←シート"【印刷不要】申請者情報入力シート"への入力内容が反映されます。
</t>
    </r>
    <r>
      <rPr>
        <b/>
        <sz val="11"/>
        <rFont val="ＭＳ 明朝"/>
        <family val="1"/>
        <charset val="128"/>
      </rPr>
      <t>←システムの構成図を記入して下さい。
　</t>
    </r>
    <r>
      <rPr>
        <b/>
        <sz val="11"/>
        <color rgb="FFFFFF00"/>
        <rFont val="ＭＳ 明朝"/>
        <family val="1"/>
        <charset val="128"/>
      </rPr>
      <t>昨年度開発したシステムを回収、追加開発する場合は、差分がわかるように記載して下さい。</t>
    </r>
    <r>
      <rPr>
        <b/>
        <sz val="11"/>
        <rFont val="ＭＳ 明朝"/>
        <family val="1"/>
        <charset val="128"/>
      </rPr>
      <t xml:space="preserve">
</t>
    </r>
    <r>
      <rPr>
        <sz val="11"/>
        <rFont val="ＭＳ 明朝"/>
        <family val="1"/>
        <charset val="128"/>
      </rPr>
      <t xml:space="preserve">
</t>
    </r>
    <r>
      <rPr>
        <b/>
        <sz val="11"/>
        <rFont val="ＭＳ 明朝"/>
        <family val="1"/>
        <charset val="128"/>
      </rPr>
      <t>←該当する事業のリソースを</t>
    </r>
    <r>
      <rPr>
        <b/>
        <u/>
        <sz val="11"/>
        <color rgb="FFFFFF00"/>
        <rFont val="ＭＳ 明朝"/>
        <family val="1"/>
        <charset val="128"/>
      </rPr>
      <t>プルダウンから選択</t>
    </r>
    <r>
      <rPr>
        <b/>
        <sz val="11"/>
        <rFont val="ＭＳ 明朝"/>
        <family val="1"/>
        <charset val="128"/>
      </rPr>
      <t xml:space="preserve">して下さい。
</t>
    </r>
    <r>
      <rPr>
        <sz val="11"/>
        <rFont val="ＭＳ 明朝"/>
        <family val="1"/>
        <charset val="128"/>
      </rPr>
      <t xml:space="preserve">
</t>
    </r>
    <rPh sb="1" eb="4">
      <t>キニュウジ</t>
    </rPh>
    <rPh sb="5" eb="9">
      <t>チュウイジコウ</t>
    </rPh>
    <rPh sb="72" eb="75">
      <t>コウセイズ</t>
    </rPh>
    <rPh sb="76" eb="78">
      <t>キニュウ</t>
    </rPh>
    <rPh sb="80" eb="81">
      <t>クダ</t>
    </rPh>
    <rPh sb="86" eb="89">
      <t>サクネンド</t>
    </rPh>
    <rPh sb="89" eb="91">
      <t>カイハツ</t>
    </rPh>
    <rPh sb="98" eb="100">
      <t>カイシュウ</t>
    </rPh>
    <rPh sb="101" eb="103">
      <t>ツイカ</t>
    </rPh>
    <rPh sb="103" eb="105">
      <t>カイハツ</t>
    </rPh>
    <rPh sb="107" eb="109">
      <t>バアイ</t>
    </rPh>
    <rPh sb="111" eb="113">
      <t>サブン</t>
    </rPh>
    <rPh sb="120" eb="122">
      <t>キサイ</t>
    </rPh>
    <rPh sb="124" eb="125">
      <t>クダ</t>
    </rPh>
    <rPh sb="161" eb="163">
      <t>ガイトウ</t>
    </rPh>
    <rPh sb="165" eb="167">
      <t>ジギョウ</t>
    </rPh>
    <rPh sb="180" eb="182">
      <t>センタク</t>
    </rPh>
    <rPh sb="184" eb="185">
      <t>クダ</t>
    </rPh>
    <phoneticPr fontId="3"/>
  </si>
  <si>
    <t>←シート"【印刷不要】申請者情報入力シート"への入力内容が反映されます。</t>
    <phoneticPr fontId="3"/>
  </si>
  <si>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20" eb="22">
      <t>ハンカク</t>
    </rPh>
    <rPh sb="29" eb="31">
      <t>ハンカク</t>
    </rPh>
    <rPh sb="68" eb="70">
      <t>ハンカク</t>
    </rPh>
    <rPh sb="91" eb="93">
      <t>ハンカク</t>
    </rPh>
    <rPh sb="98" eb="100">
      <t>ハンカク</t>
    </rPh>
    <rPh sb="127" eb="129">
      <t>ジョウキ</t>
    </rPh>
    <rPh sb="129" eb="131">
      <t>キサイ</t>
    </rPh>
    <rPh sb="131" eb="132">
      <t>レイ</t>
    </rPh>
    <rPh sb="132" eb="134">
      <t>サンショウ</t>
    </rPh>
    <rPh sb="150" eb="152">
      <t>カンジ</t>
    </rPh>
    <phoneticPr fontId="13"/>
  </si>
  <si>
    <t>（例）ｹｲｻﾞｲ ﾀﾛｳ</t>
    <rPh sb="1" eb="2">
      <t>レイ</t>
    </rPh>
    <phoneticPr fontId="3"/>
  </si>
  <si>
    <t>経済　太郎</t>
    <rPh sb="0" eb="2">
      <t>ケイザイ</t>
    </rPh>
    <rPh sb="3" eb="5">
      <t>タロウ</t>
    </rPh>
    <phoneticPr fontId="3"/>
  </si>
  <si>
    <t>S</t>
    <phoneticPr fontId="3"/>
  </si>
  <si>
    <t>35</t>
    <phoneticPr fontId="3"/>
  </si>
  <si>
    <t>01</t>
    <phoneticPr fontId="3"/>
  </si>
  <si>
    <t>M</t>
    <phoneticPr fontId="3"/>
  </si>
  <si>
    <t>分散型リソースの更なる活用実証事業)　公募要領のp.51に交付申請時の提出書類を記載しております。</t>
    <rPh sb="29" eb="31">
      <t>コウフ</t>
    </rPh>
    <rPh sb="31" eb="34">
      <t>シンセイジ</t>
    </rPh>
    <rPh sb="35" eb="37">
      <t>テイシュツ</t>
    </rPh>
    <rPh sb="37" eb="39">
      <t>ショルイ</t>
    </rPh>
    <rPh sb="40" eb="42">
      <t>キサイ</t>
    </rPh>
    <phoneticPr fontId="3"/>
  </si>
  <si>
    <r>
      <t>　以下のファイル作成時の注意事項及びシート名</t>
    </r>
    <r>
      <rPr>
        <u/>
        <sz val="11"/>
        <color theme="10"/>
        <rFont val="ＭＳ Ｐゴシック"/>
        <family val="3"/>
        <charset val="128"/>
        <scheme val="minor"/>
      </rPr>
      <t>「No.0_交付申請書チェックリスト」の内容に沿って、ファイリングを行ってください。</t>
    </r>
    <rPh sb="1" eb="3">
      <t>イカ</t>
    </rPh>
    <rPh sb="8" eb="11">
      <t>サクセイジ</t>
    </rPh>
    <rPh sb="12" eb="16">
      <t>チュウイジコウ</t>
    </rPh>
    <rPh sb="16" eb="17">
      <t>オヨ</t>
    </rPh>
    <rPh sb="21" eb="22">
      <t>メイ</t>
    </rPh>
    <rPh sb="28" eb="33">
      <t>コウフシンセイショ</t>
    </rPh>
    <rPh sb="56" eb="57">
      <t>オコナ</t>
    </rPh>
    <phoneticPr fontId="3"/>
  </si>
  <si>
    <r>
      <t>　ファイリングが完了しましたら、シート名</t>
    </r>
    <r>
      <rPr>
        <u/>
        <sz val="11"/>
        <color theme="10"/>
        <rFont val="ＭＳ Ｐゴシック"/>
        <family val="3"/>
        <charset val="128"/>
        <scheme val="minor"/>
      </rPr>
      <t>「No.0_交付申請書チェックリスト」を用いて書類に漏れがないかご確認願います。</t>
    </r>
    <rPh sb="8" eb="10">
      <t>カンリョウ</t>
    </rPh>
    <rPh sb="19" eb="20">
      <t>メイ</t>
    </rPh>
    <rPh sb="40" eb="41">
      <t>モチ</t>
    </rPh>
    <rPh sb="43" eb="45">
      <t>ショルイ</t>
    </rPh>
    <rPh sb="46" eb="47">
      <t>モ</t>
    </rPh>
    <rPh sb="53" eb="56">
      <t>カクニンネガ</t>
    </rPh>
    <phoneticPr fontId="3"/>
  </si>
  <si>
    <t>添付済</t>
    <rPh sb="0" eb="2">
      <t>テンプ</t>
    </rPh>
    <rPh sb="2" eb="3">
      <t>ズ</t>
    </rPh>
    <phoneticPr fontId="3"/>
  </si>
  <si>
    <t>指定様式2</t>
    <phoneticPr fontId="3"/>
  </si>
  <si>
    <t>指定様式3</t>
    <phoneticPr fontId="3"/>
  </si>
  <si>
    <t>(株)経済産業</t>
    <rPh sb="0" eb="3">
      <t>カブシキガイシャ</t>
    </rPh>
    <rPh sb="3" eb="5">
      <t>ケイザイ</t>
    </rPh>
    <rPh sb="5" eb="7">
      <t>サンギョウ</t>
    </rPh>
    <phoneticPr fontId="3"/>
  </si>
  <si>
    <t>代表取締役社長</t>
    <rPh sb="0" eb="2">
      <t>ダイヒョウ</t>
    </rPh>
    <rPh sb="2" eb="7">
      <t>トリシマリヤクシャチョウ</t>
    </rPh>
    <phoneticPr fontId="3"/>
  </si>
  <si>
    <r>
      <t>シート　”</t>
    </r>
    <r>
      <rPr>
        <u/>
        <sz val="11"/>
        <color theme="10"/>
        <rFont val="ＭＳ Ｐゴシック"/>
        <family val="3"/>
        <charset val="128"/>
        <scheme val="minor"/>
      </rPr>
      <t>（入力見本）No,8_実施体制図 ”を参照のうえ記入して下さい。</t>
    </r>
    <rPh sb="24" eb="26">
      <t>サンショウ</t>
    </rPh>
    <rPh sb="29" eb="31">
      <t>キニュウ</t>
    </rPh>
    <rPh sb="33" eb="34">
      <t>クダ</t>
    </rPh>
    <phoneticPr fontId="3"/>
  </si>
  <si>
    <t>指定様式２</t>
    <phoneticPr fontId="3"/>
  </si>
  <si>
    <t>指定様式３</t>
    <rPh sb="0" eb="2">
      <t>シテイ</t>
    </rPh>
    <rPh sb="2" eb="4">
      <t>ヨウシキ</t>
    </rPh>
    <phoneticPr fontId="3"/>
  </si>
  <si>
    <t>←今回申請される事業者の区分を選択してください。</t>
    <rPh sb="1" eb="3">
      <t>コンカイ</t>
    </rPh>
    <rPh sb="3" eb="5">
      <t>シンセイ</t>
    </rPh>
    <rPh sb="8" eb="10">
      <t>ジギョウ</t>
    </rPh>
    <rPh sb="10" eb="11">
      <t>シャ</t>
    </rPh>
    <rPh sb="12" eb="14">
      <t>クブン</t>
    </rPh>
    <rPh sb="15" eb="17">
      <t>センタク</t>
    </rPh>
    <phoneticPr fontId="3"/>
  </si>
  <si>
    <t>　事業者の区分により提出頂く書類が異なります。</t>
    <rPh sb="1" eb="4">
      <t>ジギョウシャ</t>
    </rPh>
    <rPh sb="5" eb="7">
      <t>クブン</t>
    </rPh>
    <rPh sb="10" eb="12">
      <t>テイシュツ</t>
    </rPh>
    <rPh sb="12" eb="13">
      <t>イタダ</t>
    </rPh>
    <rPh sb="14" eb="16">
      <t>ショルイ</t>
    </rPh>
    <rPh sb="17" eb="18">
      <t>コト</t>
    </rPh>
    <phoneticPr fontId="3"/>
  </si>
  <si>
    <r>
      <t>　</t>
    </r>
    <r>
      <rPr>
        <u/>
        <sz val="12"/>
        <color rgb="FFFFFF00"/>
        <rFont val="ＭＳ Ｐゴシック"/>
        <family val="3"/>
        <charset val="128"/>
        <scheme val="minor"/>
      </rPr>
      <t>選択後、黒塗りとなる書類は提出不要な書類です</t>
    </r>
    <r>
      <rPr>
        <sz val="12"/>
        <color rgb="FFFFFF00"/>
        <rFont val="ＭＳ Ｐゴシック"/>
        <family val="3"/>
        <charset val="128"/>
        <scheme val="minor"/>
      </rPr>
      <t>。</t>
    </r>
    <rPh sb="1" eb="4">
      <t>センタクゴ</t>
    </rPh>
    <rPh sb="5" eb="7">
      <t>クロヌ</t>
    </rPh>
    <rPh sb="11" eb="13">
      <t>ショルイ</t>
    </rPh>
    <rPh sb="14" eb="16">
      <t>テイシュツ</t>
    </rPh>
    <rPh sb="16" eb="18">
      <t>フヨウ</t>
    </rPh>
    <rPh sb="19" eb="21">
      <t>ショルイ</t>
    </rPh>
    <phoneticPr fontId="3"/>
  </si>
  <si>
    <t>分散型リソースの
稼働予測</t>
    <rPh sb="0" eb="3">
      <t>ブンサンガタ</t>
    </rPh>
    <rPh sb="9" eb="13">
      <t>カドウヨソク</t>
    </rPh>
    <phoneticPr fontId="3"/>
  </si>
  <si>
    <t>～</t>
    <phoneticPr fontId="3"/>
  </si>
  <si>
    <r>
      <t>＜実証予定量＞</t>
    </r>
    <r>
      <rPr>
        <sz val="10"/>
        <color rgb="FFFF0000"/>
        <rFont val="ＭＳ 明朝"/>
        <family val="1"/>
        <charset val="128"/>
      </rPr>
      <t>※各実証の要件を考慮し、実際に調整力として入札可能な量を記載すること</t>
    </r>
    <rPh sb="1" eb="3">
      <t>ジッショウ</t>
    </rPh>
    <rPh sb="3" eb="5">
      <t>ヨテイ</t>
    </rPh>
    <rPh sb="5" eb="6">
      <t>リョウ</t>
    </rPh>
    <rPh sb="8" eb="9">
      <t>カク</t>
    </rPh>
    <rPh sb="9" eb="11">
      <t>ジッショウ</t>
    </rPh>
    <rPh sb="12" eb="14">
      <t>ヨウケン</t>
    </rPh>
    <rPh sb="15" eb="17">
      <t>コウリョ</t>
    </rPh>
    <rPh sb="19" eb="21">
      <t>ジッサイ</t>
    </rPh>
    <rPh sb="22" eb="25">
      <t>チョウセイリョク</t>
    </rPh>
    <rPh sb="28" eb="30">
      <t>ニュウサツ</t>
    </rPh>
    <rPh sb="30" eb="32">
      <t>カノウ</t>
    </rPh>
    <rPh sb="33" eb="34">
      <t>リョウ</t>
    </rPh>
    <rPh sb="35" eb="37">
      <t>キサイ</t>
    </rPh>
    <phoneticPr fontId="3"/>
  </si>
  <si>
    <t>※自由記載</t>
    <rPh sb="1" eb="3">
      <t>ジユウ</t>
    </rPh>
    <rPh sb="3" eb="5">
      <t>キサイ</t>
    </rPh>
    <phoneticPr fontId="3"/>
  </si>
  <si>
    <t>※自由記載</t>
    <rPh sb="1" eb="5">
      <t>ジユウキサイ</t>
    </rPh>
    <phoneticPr fontId="3"/>
  </si>
  <si>
    <t>←yyyy/mm/dd～yyyy/mm/dd</t>
    <phoneticPr fontId="3"/>
  </si>
  <si>
    <t>　当社（個人である場合は私、団体である場合は当団体）は、令和３年度蓄電池等の分散型エネルギーリソースを活用した次世代技術構築実証事業費補助金(再生可能エネルギー発電等のアグリゲーション技術実証事業のうち分散型エネルギーリソースの更なる活用に向けた実証事業)の交付申請をするにあたって、また補助事業の実施に係り、蓄電池等の分散型エネルギーリソースを活用した次世代技術構築実証事業費補助金交付規程（ＳＩＩ－ＢＶＡ２１０－００－２０２１０４０１－Ｒ）第１３条の規定に基づき、下記のとおり報告および誓約いたします。</t>
    <rPh sb="1" eb="3">
      <t>トウシャ</t>
    </rPh>
    <rPh sb="4" eb="6">
      <t>コジン</t>
    </rPh>
    <rPh sb="9" eb="11">
      <t>バアイ</t>
    </rPh>
    <rPh sb="12" eb="13">
      <t>ワタシ</t>
    </rPh>
    <rPh sb="14" eb="16">
      <t>ダンタイ</t>
    </rPh>
    <rPh sb="19" eb="21">
      <t>バアイ</t>
    </rPh>
    <rPh sb="22" eb="23">
      <t>トウ</t>
    </rPh>
    <rPh sb="23" eb="25">
      <t>ダンタイ</t>
    </rPh>
    <rPh sb="129" eb="131">
      <t>コウフ</t>
    </rPh>
    <rPh sb="131" eb="133">
      <t>シンセイ</t>
    </rPh>
    <rPh sb="144" eb="146">
      <t>ホジョ</t>
    </rPh>
    <rPh sb="146" eb="148">
      <t>ジギョウ</t>
    </rPh>
    <rPh sb="222" eb="223">
      <t>ダイ</t>
    </rPh>
    <rPh sb="225" eb="226">
      <t>ジョウ</t>
    </rPh>
    <rPh sb="227" eb="229">
      <t>キテイ</t>
    </rPh>
    <rPh sb="230" eb="231">
      <t>モト</t>
    </rPh>
    <rPh sb="234" eb="236">
      <t>カキ</t>
    </rPh>
    <rPh sb="240" eb="242">
      <t>ホウコク</t>
    </rPh>
    <rPh sb="245" eb="247">
      <t>セイヤク</t>
    </rPh>
    <phoneticPr fontId="132"/>
  </si>
  <si>
    <t>・補助事業の一部を第三者に委託（請負その他委託の形式を問わない。）する場合については、契約先の事業者（税込み１００万円以上の取引に限る）の事業者名、補助事業者との契約関係、住所、契約金額及び業務の範囲</t>
    <phoneticPr fontId="3"/>
  </si>
  <si>
    <r>
      <t>•</t>
    </r>
    <r>
      <rPr>
        <sz val="10"/>
        <color theme="1"/>
        <rFont val="Meiryo UI"/>
        <family val="3"/>
        <charset val="128"/>
      </rPr>
      <t>書類提出時点の、全ての役員を記載（執行役員を除く）</t>
    </r>
    <phoneticPr fontId="3"/>
  </si>
  <si>
    <r>
      <t>•</t>
    </r>
    <r>
      <rPr>
        <sz val="10"/>
        <color theme="1"/>
        <rFont val="Meiryo UI"/>
        <family val="3"/>
        <charset val="128"/>
      </rPr>
      <t>税込み100万円以上の契約がある場合のみ</t>
    </r>
    <phoneticPr fontId="3"/>
  </si>
  <si>
    <r>
      <t>•</t>
    </r>
    <r>
      <rPr>
        <sz val="10"/>
        <color theme="1"/>
        <rFont val="Meiryo UI"/>
        <family val="3"/>
        <charset val="128"/>
      </rPr>
      <t>複数のACに登録するRAはAC数分提出すること</t>
    </r>
    <phoneticPr fontId="3"/>
  </si>
  <si>
    <r>
      <t>•</t>
    </r>
    <r>
      <rPr>
        <sz val="10"/>
        <color theme="1"/>
        <rFont val="Meiryo UI"/>
        <family val="3"/>
        <charset val="128"/>
      </rPr>
      <t>実証協力者は提出の必要なし</t>
    </r>
    <phoneticPr fontId="3"/>
  </si>
  <si>
    <r>
      <t>•</t>
    </r>
    <r>
      <rPr>
        <sz val="10"/>
        <color theme="1"/>
        <rFont val="Meiryo UI"/>
        <family val="3"/>
        <charset val="128"/>
      </rPr>
      <t>補助対象経費が最安値の見積を補助対象経費とする
（発注は最安値以外の事業者でも可）</t>
    </r>
    <phoneticPr fontId="3"/>
  </si>
  <si>
    <r>
      <t>•</t>
    </r>
    <r>
      <rPr>
        <sz val="10"/>
        <color theme="1"/>
        <rFont val="Meiryo UI"/>
        <family val="3"/>
        <charset val="128"/>
      </rPr>
      <t>システム開発に係る見積依頼書（写）を提出すること</t>
    </r>
    <phoneticPr fontId="3"/>
  </si>
  <si>
    <r>
      <t>•</t>
    </r>
    <r>
      <rPr>
        <sz val="10"/>
        <color theme="1"/>
        <rFont val="Meiryo UI"/>
        <family val="3"/>
        <charset val="128"/>
      </rPr>
      <t>導入予定の</t>
    </r>
    <r>
      <rPr>
        <sz val="10"/>
        <color theme="1"/>
        <rFont val="Arial"/>
        <family val="3"/>
      </rPr>
      <t>HEMS</t>
    </r>
    <r>
      <rPr>
        <sz val="10"/>
        <color theme="1"/>
        <rFont val="Meiryo UI"/>
        <family val="3"/>
        <charset val="128"/>
      </rPr>
      <t>のカタログは必ず添付すること</t>
    </r>
    <phoneticPr fontId="3"/>
  </si>
  <si>
    <t xml:space="preserve">
※1　消費税及び地方消費税に係る仕入控除税額を減額して申請する場合は、次の算式を明記すること。
      補助金所要額－消費税及び地方消費税に係る仕入控除税額＝補助金額</t>
    <phoneticPr fontId="3"/>
  </si>
  <si>
    <t>（1）　申請者の役員等名簿（別紙2）</t>
    <rPh sb="4" eb="7">
      <t>シンセイシャ</t>
    </rPh>
    <rPh sb="8" eb="10">
      <t>ヤクイン</t>
    </rPh>
    <rPh sb="10" eb="11">
      <t>トウ</t>
    </rPh>
    <rPh sb="11" eb="13">
      <t>メイボ</t>
    </rPh>
    <rPh sb="14" eb="16">
      <t>ベッシ</t>
    </rPh>
    <phoneticPr fontId="3"/>
  </si>
  <si>
    <t>三次調整力①</t>
    <rPh sb="0" eb="5">
      <t>サンジチョウセイリョク</t>
    </rPh>
    <phoneticPr fontId="3"/>
  </si>
  <si>
    <t>三次調整力②</t>
    <rPh sb="0" eb="5">
      <t>サンジチョウセイリョク</t>
    </rPh>
    <phoneticPr fontId="3"/>
  </si>
  <si>
    <t xml:space="preserve">   蓄電池等の分散型エネルギーリソースを活用した次世代技術構築実証事業費補助金(再生可能エネルギー発電等のアグリゲーション技術実証事業のうち分散型エネルギーリソースの更なる活用に向けた実証事業)交付規程（ＳＩＩ－ＢＶＡ２１０－００－２１０４０１－Ｒ。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
</t>
    <phoneticPr fontId="3"/>
  </si>
  <si>
    <t>←SII記入</t>
    <rPh sb="4" eb="6">
      <t>キニュウ</t>
    </rPh>
    <phoneticPr fontId="3"/>
  </si>
  <si>
    <t>補助事業開始予定日は2021/06/01以降、完了予定日は事業完了期限以前の日付とすること</t>
    <rPh sb="0" eb="2">
      <t>ホジョ</t>
    </rPh>
    <rPh sb="2" eb="4">
      <t>ジギョウ</t>
    </rPh>
    <rPh sb="4" eb="6">
      <t>カイシ</t>
    </rPh>
    <rPh sb="6" eb="9">
      <t>ヨテイビ</t>
    </rPh>
    <rPh sb="20" eb="22">
      <t>イコウ</t>
    </rPh>
    <rPh sb="23" eb="25">
      <t>カンリョウ</t>
    </rPh>
    <rPh sb="25" eb="28">
      <t>ヨテイビ</t>
    </rPh>
    <rPh sb="29" eb="31">
      <t>ジギョウ</t>
    </rPh>
    <rPh sb="31" eb="33">
      <t>カンリョウ</t>
    </rPh>
    <rPh sb="33" eb="35">
      <t>キゲン</t>
    </rPh>
    <rPh sb="35" eb="37">
      <t>イゼン</t>
    </rPh>
    <rPh sb="38" eb="40">
      <t>ヒヅケ</t>
    </rPh>
    <phoneticPr fontId="3"/>
  </si>
  <si>
    <t xml:space="preserve">（注１）「補助事業に要する経費」とは、当該事業を遂行するために必要な経費を意味します。
        なお、消費税及び地方消費税相当額を差し引いた金額を記入すること。
（注２）「補助対象経費の額」には、「補助事業に要する経費」のうちで補助対象となる経費につい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rPh sb="97" eb="98">
      <t>ガク</t>
    </rPh>
    <phoneticPr fontId="3"/>
  </si>
  <si>
    <t>←独自実証4つ目の項目（自由記載の項目）は公募要領を参照に自由に設定可能</t>
    <phoneticPr fontId="3"/>
  </si>
  <si>
    <t>※令和3年度のC事業にて導入する機器については申請予定補助金額を入力すること</t>
    <rPh sb="1" eb="3">
      <t>レイワ</t>
    </rPh>
    <rPh sb="4" eb="5">
      <t>ネン</t>
    </rPh>
    <rPh sb="5" eb="6">
      <t>ド</t>
    </rPh>
    <rPh sb="8" eb="10">
      <t>ジギョウ</t>
    </rPh>
    <rPh sb="12" eb="14">
      <t>ドウニュウ</t>
    </rPh>
    <rPh sb="16" eb="18">
      <t>キキ</t>
    </rPh>
    <rPh sb="23" eb="25">
      <t>シンセイ</t>
    </rPh>
    <rPh sb="25" eb="27">
      <t>ヨテイ</t>
    </rPh>
    <rPh sb="27" eb="30">
      <t>ホジョキン</t>
    </rPh>
    <rPh sb="30" eb="31">
      <t>ガク</t>
    </rPh>
    <rPh sb="32" eb="34">
      <t>ニュウリョク</t>
    </rPh>
    <phoneticPr fontId="3"/>
  </si>
  <si>
    <t>※令和3年度のC事業にて申請予定のない機器についてはZ列の台数まで入力すること</t>
    <rPh sb="1" eb="3">
      <t>レイワ</t>
    </rPh>
    <rPh sb="8" eb="10">
      <t>ジギョウ</t>
    </rPh>
    <rPh sb="12" eb="14">
      <t>シンセイ</t>
    </rPh>
    <rPh sb="14" eb="16">
      <t>ヨテイ</t>
    </rPh>
    <rPh sb="19" eb="21">
      <t>キキ</t>
    </rPh>
    <rPh sb="27" eb="28">
      <t>レツ</t>
    </rPh>
    <rPh sb="29" eb="31">
      <t>ダイスウ</t>
    </rPh>
    <rPh sb="33" eb="3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</si>
</sst>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Red]\-0\ "/>
    <numFmt numFmtId="177" formatCode="0_);[Red]\(0\)"/>
    <numFmt numFmtId="178" formatCode="[hh]:mm\ "/>
    <numFmt numFmtId="179" formatCode="[$-F800]dddd\,\ mmmm\ dd\,\ yyyy"/>
    <numFmt numFmtId="180" formatCode="#\ ?/2"/>
    <numFmt numFmtId="181" formatCode="#,##0_ "/>
  </numFmts>
  <fonts count="150">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10"/>
      <name val="ＭＳ Ｐゴシック"/>
      <family val="2"/>
      <charset val="128"/>
      <scheme val="minor"/>
    </font>
    <font>
      <b/>
      <sz val="9"/>
      <name val="ＭＳ 明朝"/>
      <family val="1"/>
      <charset val="128"/>
    </font>
    <font>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6"/>
      <name val="ＭＳ 明朝"/>
      <family val="1"/>
      <charset val="128"/>
    </font>
    <font>
      <b/>
      <sz val="16"/>
      <name val="ＭＳ 明朝"/>
      <family val="1"/>
      <charset val="128"/>
    </font>
    <font>
      <b/>
      <sz val="11"/>
      <name val="ＭＳ 明朝"/>
      <family val="1"/>
      <charset val="128"/>
    </font>
    <font>
      <sz val="10.5"/>
      <color theme="1"/>
      <name val="ＭＳ 明朝"/>
      <family val="1"/>
      <charset val="128"/>
    </font>
    <font>
      <u/>
      <sz val="8"/>
      <name val="ＭＳ 明朝"/>
      <family val="1"/>
      <charset val="128"/>
    </font>
    <font>
      <sz val="6"/>
      <name val="ＭＳ 明朝"/>
      <family val="1"/>
      <charset val="128"/>
    </font>
    <font>
      <u/>
      <sz val="10"/>
      <name val="ＭＳ 明朝"/>
      <family val="1"/>
      <charset val="128"/>
    </font>
    <font>
      <sz val="8"/>
      <name val="ＭＳ Ｐゴシック"/>
      <family val="3"/>
      <charset val="128"/>
      <scheme val="minor"/>
    </font>
    <font>
      <sz val="11"/>
      <color rgb="FF0000FF"/>
      <name val="ＭＳ 明朝"/>
      <family val="1"/>
      <charset val="128"/>
    </font>
    <font>
      <sz val="10"/>
      <color rgb="FFFF0000"/>
      <name val="ＭＳ 明朝"/>
      <family val="1"/>
      <charset val="128"/>
    </font>
    <font>
      <sz val="7"/>
      <name val="ＭＳ 明朝"/>
      <family val="1"/>
      <charset val="128"/>
    </font>
    <font>
      <sz val="10"/>
      <color theme="1"/>
      <name val="ＭＳ 明朝"/>
      <family val="1"/>
      <charset val="128"/>
    </font>
    <font>
      <sz val="8"/>
      <color theme="1"/>
      <name val="ＭＳ Ｐゴシック"/>
      <family val="3"/>
      <charset val="128"/>
      <scheme val="minor"/>
    </font>
    <font>
      <b/>
      <sz val="14"/>
      <color theme="1"/>
      <name val="ＭＳ 明朝"/>
      <family val="1"/>
      <charset val="128"/>
    </font>
    <font>
      <sz val="8"/>
      <color theme="1"/>
      <name val="ＭＳ 明朝"/>
      <family val="1"/>
      <charset val="128"/>
    </font>
    <font>
      <sz val="11"/>
      <color theme="1"/>
      <name val="ＭＳ 明朝"/>
      <family val="1"/>
      <charset val="128"/>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10"/>
      <color theme="0"/>
      <name val="ＭＳ 明朝"/>
      <family val="1"/>
      <charset val="128"/>
    </font>
    <font>
      <b/>
      <sz val="22"/>
      <name val="ＭＳ Ｐゴシック"/>
      <family val="3"/>
      <charset val="128"/>
      <scheme val="minor"/>
    </font>
    <font>
      <sz val="10"/>
      <color theme="0" tint="-0.249977111117893"/>
      <name val="ＭＳ 明朝"/>
      <family val="1"/>
      <charset val="128"/>
    </font>
    <font>
      <b/>
      <sz val="10"/>
      <color rgb="FFFF0000"/>
      <name val="ＭＳ 明朝"/>
      <family val="1"/>
      <charset val="128"/>
    </font>
    <font>
      <sz val="10.5"/>
      <color rgb="FFFF0000"/>
      <name val="ＭＳ 明朝"/>
      <family val="1"/>
      <charset val="128"/>
    </font>
    <font>
      <sz val="20"/>
      <color rgb="FFFFFF00"/>
      <name val="ＭＳ Ｐゴシック"/>
      <family val="3"/>
      <charset val="128"/>
      <scheme val="minor"/>
    </font>
    <font>
      <sz val="16"/>
      <name val="ＭＳ Ｐゴシック"/>
      <family val="3"/>
      <charset val="128"/>
      <scheme val="minor"/>
    </font>
    <font>
      <sz val="18"/>
      <name val="ＭＳ Ｐゴシック"/>
      <family val="3"/>
      <charset val="128"/>
      <scheme val="minor"/>
    </font>
    <font>
      <b/>
      <sz val="16"/>
      <name val="ＭＳ Ｐゴシック"/>
      <family val="3"/>
      <charset val="128"/>
      <scheme val="minor"/>
    </font>
    <font>
      <sz val="16"/>
      <name val="ＭＳ Ｐゴシック"/>
      <family val="2"/>
      <charset val="128"/>
      <scheme val="minor"/>
    </font>
    <font>
      <b/>
      <sz val="9"/>
      <color indexed="81"/>
      <name val="MS P ゴシック"/>
      <family val="3"/>
      <charset val="128"/>
    </font>
    <font>
      <sz val="8"/>
      <color rgb="FFFF0000"/>
      <name val="ＭＳ 明朝"/>
      <family val="1"/>
      <charset val="128"/>
    </font>
    <font>
      <sz val="10"/>
      <color rgb="FFFF0000"/>
      <name val="ＭＳ Ｐゴシック"/>
      <family val="3"/>
      <charset val="128"/>
      <scheme val="minor"/>
    </font>
    <font>
      <sz val="12"/>
      <color theme="1"/>
      <name val="ＭＳ 明朝"/>
      <family val="1"/>
      <charset val="128"/>
    </font>
    <font>
      <b/>
      <sz val="11"/>
      <color theme="1"/>
      <name val="ＭＳ Ｐゴシック"/>
      <family val="3"/>
      <charset val="128"/>
      <scheme val="minor"/>
    </font>
    <font>
      <sz val="11"/>
      <color rgb="FFFFFF00"/>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b/>
      <u/>
      <sz val="12"/>
      <color rgb="FFFF0000"/>
      <name val="ＭＳ Ｐゴシック"/>
      <family val="3"/>
      <charset val="128"/>
      <scheme val="minor"/>
    </font>
    <font>
      <b/>
      <sz val="11"/>
      <color rgb="FF0070C0"/>
      <name val="ＭＳ Ｐゴシック"/>
      <family val="3"/>
      <charset val="128"/>
      <scheme val="minor"/>
    </font>
    <font>
      <b/>
      <u/>
      <sz val="14"/>
      <color rgb="FFFFFF00"/>
      <name val="ＭＳ Ｐゴシック"/>
      <family val="3"/>
      <charset val="128"/>
      <scheme val="minor"/>
    </font>
    <font>
      <b/>
      <sz val="16"/>
      <color rgb="FFFFFF00"/>
      <name val="ＭＳ Ｐゴシック"/>
      <family val="3"/>
      <charset val="128"/>
      <scheme val="minor"/>
    </font>
    <font>
      <sz val="18"/>
      <color rgb="FFFFFF00"/>
      <name val="ＭＳ Ｐゴシック"/>
      <family val="3"/>
      <charset val="128"/>
      <scheme val="minor"/>
    </font>
    <font>
      <sz val="10.5"/>
      <color theme="1"/>
      <name val="ＭＳ Ｐ明朝"/>
      <family val="1"/>
      <charset val="128"/>
    </font>
    <font>
      <b/>
      <u/>
      <sz val="14"/>
      <color rgb="FFFF0000"/>
      <name val="ＭＳ Ｐ明朝"/>
      <family val="1"/>
      <charset val="128"/>
    </font>
    <font>
      <sz val="10.5"/>
      <color rgb="FFFF0000"/>
      <name val="ＭＳ Ｐ明朝"/>
      <family val="1"/>
      <charset val="128"/>
    </font>
    <font>
      <b/>
      <sz val="14"/>
      <color theme="1"/>
      <name val="ＭＳ Ｐゴシック"/>
      <family val="3"/>
      <charset val="128"/>
      <scheme val="minor"/>
    </font>
    <font>
      <b/>
      <sz val="16"/>
      <color theme="1"/>
      <name val="ＭＳ Ｐゴシック"/>
      <family val="3"/>
      <charset val="128"/>
      <scheme val="minor"/>
    </font>
    <font>
      <b/>
      <sz val="11"/>
      <color theme="4"/>
      <name val="ＭＳ Ｐゴシック"/>
      <family val="3"/>
      <charset val="128"/>
      <scheme val="minor"/>
    </font>
    <font>
      <b/>
      <u/>
      <sz val="11"/>
      <color theme="4"/>
      <name val="ＭＳ Ｐゴシック"/>
      <family val="3"/>
      <charset val="128"/>
      <scheme val="minor"/>
    </font>
    <font>
      <u/>
      <sz val="11"/>
      <color rgb="FFFF0000"/>
      <name val="ＭＳ Ｐゴシック"/>
      <family val="3"/>
      <charset val="128"/>
      <scheme val="minor"/>
    </font>
    <font>
      <b/>
      <sz val="11"/>
      <color rgb="FFFF0000"/>
      <name val="ＭＳ Ｐゴシック"/>
      <family val="3"/>
      <charset val="128"/>
      <scheme val="minor"/>
    </font>
    <font>
      <b/>
      <sz val="20"/>
      <name val="ＭＳ 明朝"/>
      <family val="1"/>
      <charset val="128"/>
    </font>
    <font>
      <b/>
      <u/>
      <sz val="20"/>
      <color rgb="FFFFFF00"/>
      <name val="ＭＳ 明朝"/>
      <family val="1"/>
      <charset val="128"/>
    </font>
    <font>
      <b/>
      <sz val="16"/>
      <color rgb="FFFFFF00"/>
      <name val="ＭＳ 明朝"/>
      <family val="1"/>
      <charset val="128"/>
    </font>
    <font>
      <b/>
      <sz val="20"/>
      <name val="ＭＳ Ｐゴシック"/>
      <family val="3"/>
      <charset val="128"/>
      <scheme val="minor"/>
    </font>
    <font>
      <b/>
      <sz val="11"/>
      <name val="ＭＳ Ｐゴシック"/>
      <family val="3"/>
      <charset val="128"/>
      <scheme val="minor"/>
    </font>
    <font>
      <sz val="22"/>
      <name val="ＭＳ Ｐゴシック"/>
      <family val="3"/>
      <charset val="128"/>
      <scheme val="minor"/>
    </font>
    <font>
      <sz val="22"/>
      <name val="ＭＳ Ｐゴシック"/>
      <family val="2"/>
      <charset val="128"/>
      <scheme val="minor"/>
    </font>
    <font>
      <b/>
      <sz val="26"/>
      <name val="ＭＳ Ｐゴシック"/>
      <family val="3"/>
      <charset val="128"/>
      <scheme val="minor"/>
    </font>
    <font>
      <b/>
      <sz val="11"/>
      <color rgb="FFFFFF00"/>
      <name val="ＭＳ 明朝"/>
      <family val="1"/>
      <charset val="128"/>
    </font>
    <font>
      <b/>
      <u/>
      <sz val="11"/>
      <color rgb="FFFFFF00"/>
      <name val="ＭＳ 明朝"/>
      <family val="1"/>
      <charset val="128"/>
    </font>
    <font>
      <b/>
      <sz val="12"/>
      <color rgb="FFFFFF00"/>
      <name val="ＭＳ 明朝"/>
      <family val="1"/>
      <charset val="128"/>
    </font>
    <font>
      <b/>
      <u/>
      <sz val="12"/>
      <color rgb="FFFFFF00"/>
      <name val="ＭＳ 明朝"/>
      <family val="1"/>
      <charset val="128"/>
    </font>
    <font>
      <b/>
      <u/>
      <sz val="22"/>
      <name val="ＭＳ Ｐゴシック"/>
      <family val="3"/>
      <charset val="128"/>
      <scheme val="minor"/>
    </font>
    <font>
      <b/>
      <u/>
      <sz val="22"/>
      <color rgb="FFFF0000"/>
      <name val="ＭＳ Ｐゴシック"/>
      <family val="3"/>
      <charset val="128"/>
      <scheme val="minor"/>
    </font>
    <font>
      <b/>
      <sz val="22"/>
      <color rgb="FFFFFF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0"/>
      <name val="ＭＳ Ｐゴシック"/>
      <family val="3"/>
      <charset val="128"/>
      <scheme val="minor"/>
    </font>
    <font>
      <sz val="11"/>
      <color rgb="FFFF0000"/>
      <name val="ＭＳ 明朝"/>
      <family val="1"/>
      <charset val="128"/>
    </font>
    <font>
      <b/>
      <u/>
      <sz val="20"/>
      <color rgb="FFFF0000"/>
      <name val="ＭＳ Ｐゴシック"/>
      <family val="3"/>
      <charset val="128"/>
      <scheme val="minor"/>
    </font>
    <font>
      <sz val="16"/>
      <color rgb="FFFF0000"/>
      <name val="ＭＳ 明朝"/>
      <family val="1"/>
      <charset val="128"/>
    </font>
    <font>
      <u/>
      <sz val="18"/>
      <name val="ＭＳ Ｐゴシック"/>
      <family val="3"/>
      <charset val="128"/>
      <scheme val="minor"/>
    </font>
    <font>
      <sz val="11"/>
      <color theme="0" tint="-0.249977111117893"/>
      <name val="ＭＳ 明朝"/>
      <family val="1"/>
      <charset val="128"/>
    </font>
    <font>
      <b/>
      <sz val="9"/>
      <name val="ＭＳ Ｐゴシック"/>
      <family val="2"/>
      <charset val="128"/>
      <scheme val="minor"/>
    </font>
    <font>
      <sz val="14"/>
      <name val="ＭＳ 明朝"/>
      <family val="1"/>
      <charset val="128"/>
    </font>
    <font>
      <sz val="10"/>
      <color theme="1"/>
      <name val="ＭＳ Ｐ明朝"/>
      <family val="1"/>
      <charset val="128"/>
    </font>
    <font>
      <b/>
      <sz val="10"/>
      <color rgb="FF000000"/>
      <name val="Meiryo UI"/>
      <family val="3"/>
      <charset val="128"/>
    </font>
    <font>
      <sz val="10"/>
      <color rgb="FF000000"/>
      <name val="Meiryo UI"/>
      <family val="3"/>
      <charset val="128"/>
    </font>
    <font>
      <sz val="10"/>
      <color theme="1"/>
      <name val="ＭＳ Ｐゴシック"/>
      <family val="2"/>
      <charset val="128"/>
      <scheme val="minor"/>
    </font>
    <font>
      <b/>
      <sz val="10"/>
      <name val="ＭＳ Ｐゴシック"/>
      <family val="3"/>
      <charset val="128"/>
      <scheme val="minor"/>
    </font>
    <font>
      <sz val="12"/>
      <name val="ＭＳ Ｐ明朝"/>
      <family val="1"/>
      <charset val="128"/>
    </font>
    <font>
      <sz val="10"/>
      <color rgb="FF0070C0"/>
      <name val="ＭＳ 明朝"/>
      <family val="1"/>
      <charset val="128"/>
    </font>
    <font>
      <sz val="12"/>
      <color rgb="FFFF0000"/>
      <name val="ＭＳ Ｐ明朝"/>
      <family val="1"/>
      <charset val="128"/>
    </font>
    <font>
      <u/>
      <sz val="10"/>
      <color theme="1"/>
      <name val="ＭＳ 明朝"/>
      <family val="1"/>
      <charset val="128"/>
    </font>
    <font>
      <sz val="11"/>
      <name val="ＭＳ Ｐ明朝"/>
      <family val="1"/>
      <charset val="128"/>
    </font>
    <font>
      <b/>
      <sz val="12"/>
      <color theme="1"/>
      <name val="ＭＳ 明朝"/>
      <family val="1"/>
      <charset val="128"/>
    </font>
    <font>
      <sz val="16"/>
      <color theme="1"/>
      <name val="HGP創英角ｺﾞｼｯｸUB"/>
      <family val="3"/>
      <charset val="128"/>
    </font>
    <font>
      <sz val="10"/>
      <color theme="1"/>
      <name val="Meiryo UI"/>
      <family val="3"/>
      <charset val="128"/>
    </font>
    <font>
      <sz val="10"/>
      <color theme="0"/>
      <name val="ＭＳ Ｐゴシック"/>
      <family val="2"/>
      <charset val="128"/>
      <scheme val="minor"/>
    </font>
    <font>
      <sz val="12"/>
      <color theme="0"/>
      <name val="ＭＳ Ｐゴシック"/>
      <family val="3"/>
      <charset val="128"/>
      <scheme val="minor"/>
    </font>
    <font>
      <sz val="9"/>
      <color theme="0"/>
      <name val="Meiryo UI"/>
      <family val="3"/>
      <charset val="128"/>
    </font>
    <font>
      <sz val="10"/>
      <color theme="0"/>
      <name val="ＭＳ Ｐゴシック"/>
      <family val="3"/>
      <charset val="128"/>
      <scheme val="minor"/>
    </font>
    <font>
      <sz val="9"/>
      <color theme="1"/>
      <name val="Meiryo UI"/>
      <family val="3"/>
      <charset val="128"/>
    </font>
    <font>
      <sz val="18"/>
      <color theme="1"/>
      <name val="Arial"/>
      <family val="2"/>
    </font>
    <font>
      <sz val="10"/>
      <color theme="1"/>
      <name val="Arial"/>
      <family val="2"/>
    </font>
    <font>
      <sz val="10"/>
      <color theme="1"/>
      <name val="ＭＳ Ｐゴシック"/>
      <family val="2"/>
      <charset val="128"/>
    </font>
    <font>
      <sz val="16"/>
      <color theme="1"/>
      <name val="ＭＳ ゴシック"/>
      <family val="3"/>
      <charset val="128"/>
    </font>
    <font>
      <sz val="13"/>
      <color theme="1"/>
      <name val="ＭＳ 明朝"/>
      <family val="1"/>
      <charset val="128"/>
    </font>
    <font>
      <sz val="8"/>
      <name val="ＭＳ ゴシック"/>
      <family val="3"/>
      <charset val="128"/>
    </font>
    <font>
      <sz val="13"/>
      <color theme="1"/>
      <name val="ＭＳ ゴシック"/>
      <family val="3"/>
      <charset val="128"/>
    </font>
    <font>
      <sz val="13"/>
      <color indexed="8"/>
      <name val="ＭＳ 明朝"/>
      <family val="1"/>
      <charset val="128"/>
    </font>
    <font>
      <sz val="13"/>
      <name val="ＭＳ 明朝"/>
      <family val="1"/>
      <charset val="128"/>
    </font>
    <font>
      <sz val="13"/>
      <color indexed="55"/>
      <name val="ＭＳ 明朝"/>
      <family val="1"/>
      <charset val="128"/>
    </font>
    <font>
      <sz val="15"/>
      <color indexed="8"/>
      <name val="ＭＳ 明朝"/>
      <family val="1"/>
      <charset val="128"/>
    </font>
    <font>
      <sz val="15"/>
      <color theme="1"/>
      <name val="ＭＳ 明朝"/>
      <family val="1"/>
      <charset val="128"/>
    </font>
    <font>
      <sz val="6"/>
      <name val="ＭＳ Ｐゴシック"/>
      <family val="3"/>
      <charset val="128"/>
      <scheme val="minor"/>
    </font>
    <font>
      <b/>
      <u/>
      <sz val="13"/>
      <color rgb="FFFFFF00"/>
      <name val="ＭＳ ゴシック"/>
      <family val="3"/>
      <charset val="128"/>
    </font>
    <font>
      <sz val="16"/>
      <color theme="1"/>
      <name val="ＭＳ Ｐゴシック"/>
      <family val="2"/>
      <charset val="128"/>
      <scheme val="minor"/>
    </font>
    <font>
      <b/>
      <sz val="12"/>
      <name val="ＭＳ Ｐゴシック"/>
      <family val="3"/>
      <charset val="128"/>
      <scheme val="minor"/>
    </font>
    <font>
      <b/>
      <sz val="12"/>
      <color rgb="FFFFFF00"/>
      <name val="ＭＳ Ｐゴシック"/>
      <family val="3"/>
      <charset val="128"/>
      <scheme val="minor"/>
    </font>
    <font>
      <u/>
      <sz val="11"/>
      <color theme="10"/>
      <name val="ＭＳ Ｐゴシック"/>
      <family val="2"/>
      <charset val="128"/>
      <scheme val="minor"/>
    </font>
    <font>
      <sz val="9"/>
      <color rgb="FFFF0000"/>
      <name val="Meiryo UI"/>
      <family val="3"/>
      <charset val="128"/>
    </font>
    <font>
      <sz val="9"/>
      <name val="Meiryo UI"/>
      <family val="3"/>
      <charset val="128"/>
    </font>
    <font>
      <sz val="12"/>
      <color rgb="FFFFFF00"/>
      <name val="ＭＳ Ｐゴシック"/>
      <family val="3"/>
      <charset val="128"/>
      <scheme val="minor"/>
    </font>
    <font>
      <u/>
      <sz val="12"/>
      <color rgb="FFFFFF00"/>
      <name val="ＭＳ Ｐゴシック"/>
      <family val="3"/>
      <charset val="128"/>
      <scheme val="minor"/>
    </font>
    <font>
      <sz val="10"/>
      <color theme="1"/>
      <name val="Arial"/>
      <family val="3"/>
    </font>
  </fonts>
  <fills count="11">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theme="1" tint="0.499984740745262"/>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hair">
        <color indexed="64"/>
      </right>
      <top/>
      <bottom style="double">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style="dotted">
        <color rgb="FF000000"/>
      </right>
      <top style="thin">
        <color rgb="FF000000"/>
      </top>
      <bottom/>
      <diagonal/>
    </border>
    <border>
      <left style="thin">
        <color rgb="FF000000"/>
      </left>
      <right style="dotted">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diagonal/>
    </border>
    <border>
      <left style="dotted">
        <color rgb="FF000000"/>
      </left>
      <right style="dotted">
        <color rgb="FF000000"/>
      </right>
      <top/>
      <bottom/>
      <diagonal/>
    </border>
    <border>
      <left style="dotted">
        <color rgb="FF000000"/>
      </left>
      <right style="dotted">
        <color rgb="FF000000"/>
      </right>
      <top/>
      <bottom style="thin">
        <color rgb="FF000000"/>
      </bottom>
      <diagonal/>
    </border>
    <border>
      <left style="dotted">
        <color rgb="FF000000"/>
      </left>
      <right style="thin">
        <color rgb="FF000000"/>
      </right>
      <top style="thin">
        <color rgb="FF000000"/>
      </top>
      <bottom style="thin">
        <color rgb="FF000000"/>
      </bottom>
      <diagonal/>
    </border>
    <border>
      <left style="dotted">
        <color rgb="FF000000"/>
      </left>
      <right style="thin">
        <color rgb="FF000000"/>
      </right>
      <top style="thin">
        <color rgb="FF000000"/>
      </top>
      <bottom/>
      <diagonal/>
    </border>
    <border>
      <left style="dotted">
        <color rgb="FF000000"/>
      </left>
      <right style="thin">
        <color rgb="FF000000"/>
      </right>
      <top/>
      <bottom/>
      <diagonal/>
    </border>
    <border>
      <left style="dotted">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bottom style="medium">
        <color indexed="64"/>
      </bottom>
      <diagonal/>
    </border>
    <border>
      <left/>
      <right style="dashed">
        <color indexed="64"/>
      </right>
      <top/>
      <bottom style="medium">
        <color indexed="64"/>
      </bottom>
      <diagonal/>
    </border>
    <border>
      <left style="medium">
        <color indexed="64"/>
      </left>
      <right style="dashed">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diagonal/>
    </border>
    <border>
      <left style="dashed">
        <color theme="1" tint="0.499984740745262"/>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medium">
        <color indexed="64"/>
      </right>
      <top/>
      <bottom style="thin">
        <color indexed="64"/>
      </bottom>
      <diagonal/>
    </border>
    <border>
      <left/>
      <right style="medium">
        <color indexed="64"/>
      </right>
      <top style="thin">
        <color indexed="64"/>
      </top>
      <bottom/>
      <diagonal/>
    </border>
    <border>
      <left style="medium">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style="thin">
        <color indexed="64"/>
      </top>
      <bottom/>
      <diagonal/>
    </border>
    <border>
      <left style="dashed">
        <color theme="1" tint="0.499984740745262"/>
      </left>
      <right style="medium">
        <color indexed="64"/>
      </right>
      <top style="thin">
        <color indexed="64"/>
      </top>
      <bottom/>
      <diagonal/>
    </border>
    <border>
      <left style="medium">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diagonal/>
    </border>
    <border>
      <left style="dashed">
        <color theme="1" tint="0.499984740745262"/>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dashed">
        <color theme="1" tint="0.499984740745262"/>
      </right>
      <top/>
      <bottom style="medium">
        <color indexed="64"/>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bottom style="medium">
        <color indexed="64"/>
      </bottom>
      <diagonal/>
    </border>
    <border>
      <left style="dashed">
        <color theme="1" tint="0.499984740745262"/>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1">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alignment vertical="center"/>
    </xf>
    <xf numFmtId="0" fontId="1" fillId="0" borderId="0">
      <alignment vertical="center"/>
    </xf>
    <xf numFmtId="38" fontId="1" fillId="0" borderId="0" applyFont="0" applyFill="0" applyBorder="0" applyAlignment="0" applyProtection="0">
      <alignment vertical="center"/>
    </xf>
    <xf numFmtId="0" fontId="42" fillId="3" borderId="0" applyNumberFormat="0" applyBorder="0" applyAlignment="0" applyProtection="0">
      <alignment vertical="center"/>
    </xf>
    <xf numFmtId="9" fontId="43" fillId="0" borderId="0" applyFon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46" fillId="2" borderId="0" applyNumberFormat="0" applyBorder="0" applyAlignment="0" applyProtection="0">
      <alignment vertical="center"/>
    </xf>
    <xf numFmtId="38" fontId="4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47" fillId="0" borderId="0" applyFont="0" applyFill="0" applyBorder="0" applyAlignment="0" applyProtection="0">
      <alignment vertical="center"/>
    </xf>
    <xf numFmtId="38" fontId="43" fillId="0" borderId="0" applyFont="0" applyFill="0" applyBorder="0" applyAlignment="0" applyProtection="0"/>
    <xf numFmtId="6" fontId="43" fillId="0" borderId="0" applyFont="0" applyFill="0" applyBorder="0" applyAlignment="0" applyProtection="0">
      <alignment vertical="center"/>
    </xf>
    <xf numFmtId="6" fontId="47" fillId="0" borderId="0" applyFont="0" applyFill="0" applyBorder="0" applyAlignment="0" applyProtection="0">
      <alignment vertical="center"/>
    </xf>
    <xf numFmtId="6" fontId="43" fillId="0" borderId="0" applyFont="0" applyFill="0" applyBorder="0" applyAlignment="0" applyProtection="0"/>
    <xf numFmtId="0" fontId="21" fillId="0" borderId="0">
      <alignment vertical="center"/>
    </xf>
    <xf numFmtId="0" fontId="21" fillId="0" borderId="0">
      <alignment vertical="center"/>
    </xf>
    <xf numFmtId="0" fontId="47" fillId="0" borderId="0">
      <alignment vertical="center"/>
    </xf>
    <xf numFmtId="0" fontId="21" fillId="0" borderId="0">
      <alignment vertical="center"/>
    </xf>
    <xf numFmtId="0" fontId="21" fillId="0" borderId="0">
      <alignment vertical="center"/>
    </xf>
    <xf numFmtId="0" fontId="47" fillId="0" borderId="0">
      <alignment vertical="center"/>
    </xf>
    <xf numFmtId="0" fontId="21" fillId="0" borderId="0">
      <alignment vertical="center"/>
    </xf>
    <xf numFmtId="0" fontId="21" fillId="0" borderId="0">
      <alignment vertical="center"/>
    </xf>
    <xf numFmtId="0" fontId="43" fillId="0" borderId="0"/>
    <xf numFmtId="0" fontId="47" fillId="0" borderId="0">
      <alignment vertical="center"/>
    </xf>
    <xf numFmtId="0" fontId="43" fillId="0" borderId="0">
      <alignment vertical="center"/>
    </xf>
    <xf numFmtId="0" fontId="21" fillId="0" borderId="0">
      <alignment vertical="center"/>
    </xf>
    <xf numFmtId="0" fontId="48" fillId="0" borderId="0"/>
    <xf numFmtId="0" fontId="43" fillId="0" borderId="0"/>
    <xf numFmtId="0" fontId="1" fillId="0" borderId="0">
      <alignment vertical="center"/>
    </xf>
    <xf numFmtId="0" fontId="49" fillId="0" borderId="0"/>
    <xf numFmtId="0" fontId="49" fillId="0" borderId="0"/>
    <xf numFmtId="0" fontId="1" fillId="0" borderId="0">
      <alignment vertical="center"/>
    </xf>
    <xf numFmtId="0" fontId="112" fillId="0" borderId="0">
      <alignment vertical="center"/>
    </xf>
    <xf numFmtId="0" fontId="130" fillId="0" borderId="0">
      <alignment vertical="center"/>
    </xf>
    <xf numFmtId="0" fontId="144" fillId="0" borderId="0" applyNumberFormat="0" applyFill="0" applyBorder="0" applyAlignment="0" applyProtection="0">
      <alignment vertical="center"/>
    </xf>
  </cellStyleXfs>
  <cellXfs count="1707">
    <xf numFmtId="0" fontId="0" fillId="0" borderId="0" xfId="0">
      <alignment vertical="center"/>
    </xf>
    <xf numFmtId="49" fontId="2" fillId="0" borderId="0" xfId="0" applyNumberFormat="1" applyFont="1" applyFill="1" applyBorder="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0" xfId="0" applyFont="1" applyProtection="1">
      <alignment vertical="center"/>
    </xf>
    <xf numFmtId="0" fontId="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11" fillId="0" borderId="0" xfId="0" applyNumberFormat="1" applyFont="1" applyFill="1" applyBorder="1" applyProtection="1">
      <alignment vertical="center"/>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top" wrapText="1"/>
    </xf>
    <xf numFmtId="5" fontId="8" fillId="0" borderId="0" xfId="0" applyNumberFormat="1" applyFont="1" applyFill="1" applyBorder="1" applyAlignment="1" applyProtection="1">
      <alignment vertical="center"/>
    </xf>
    <xf numFmtId="0" fontId="17" fillId="0" borderId="0" xfId="0" applyFont="1" applyFill="1" applyBorder="1" applyProtection="1">
      <alignment vertical="center"/>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49" fontId="2" fillId="0" borderId="0" xfId="0" applyNumberFormat="1" applyFont="1" applyProtection="1">
      <alignment vertical="center"/>
    </xf>
    <xf numFmtId="0" fontId="6" fillId="0" borderId="0" xfId="0" applyFont="1" applyAlignment="1" applyProtection="1">
      <alignment horizontal="center" vertical="center"/>
    </xf>
    <xf numFmtId="0" fontId="2" fillId="0" borderId="0" xfId="0" applyFont="1">
      <alignment vertical="center"/>
    </xf>
    <xf numFmtId="0" fontId="6" fillId="0" borderId="0" xfId="0" applyFont="1">
      <alignment vertical="center"/>
    </xf>
    <xf numFmtId="0" fontId="6"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5" borderId="10"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11" xfId="0" applyFont="1" applyBorder="1">
      <alignment vertical="center"/>
    </xf>
    <xf numFmtId="0" fontId="6" fillId="0" borderId="12" xfId="0" applyFont="1" applyBorder="1">
      <alignment vertical="center"/>
    </xf>
    <xf numFmtId="0" fontId="5" fillId="6" borderId="10" xfId="0" applyFont="1" applyFill="1" applyBorder="1" applyAlignment="1">
      <alignment horizontal="center" vertical="center"/>
    </xf>
    <xf numFmtId="0" fontId="8" fillId="0" borderId="0" xfId="0" applyFont="1" applyBorder="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lignment horizontal="left" vertical="top" wrapText="1"/>
    </xf>
    <xf numFmtId="49" fontId="2" fillId="0" borderId="0" xfId="3" applyNumberFormat="1" applyFont="1" applyFill="1" applyBorder="1">
      <alignment vertical="center"/>
    </xf>
    <xf numFmtId="0" fontId="22" fillId="0" borderId="0" xfId="3" applyFont="1" applyFill="1" applyBorder="1">
      <alignment vertical="center"/>
    </xf>
    <xf numFmtId="0" fontId="8" fillId="0" borderId="0" xfId="3" applyFont="1" applyFill="1" applyBorder="1" applyAlignment="1">
      <alignment horizontal="center" vertical="center"/>
    </xf>
    <xf numFmtId="49" fontId="9" fillId="0" borderId="0" xfId="3" applyNumberFormat="1" applyFont="1" applyFill="1" applyBorder="1" applyAlignment="1">
      <alignment vertical="center"/>
    </xf>
    <xf numFmtId="49" fontId="11" fillId="0" borderId="0" xfId="3" applyNumberFormat="1" applyFont="1" applyFill="1" applyBorder="1">
      <alignment vertical="center"/>
    </xf>
    <xf numFmtId="49" fontId="11" fillId="0" borderId="0" xfId="3" applyNumberFormat="1" applyFont="1" applyFill="1" applyBorder="1" applyAlignment="1">
      <alignment horizontal="left" vertical="center"/>
    </xf>
    <xf numFmtId="0" fontId="20" fillId="0" borderId="0" xfId="3" applyFont="1" applyFill="1" applyBorder="1">
      <alignment vertical="center"/>
    </xf>
    <xf numFmtId="49" fontId="8" fillId="0" borderId="0" xfId="3" applyNumberFormat="1" applyFont="1" applyFill="1" applyBorder="1" applyAlignment="1">
      <alignment vertical="center"/>
    </xf>
    <xf numFmtId="49" fontId="10" fillId="0" borderId="0" xfId="3" applyNumberFormat="1" applyFont="1" applyFill="1" applyBorder="1" applyAlignment="1">
      <alignment vertical="center" wrapText="1"/>
    </xf>
    <xf numFmtId="0" fontId="22" fillId="0" borderId="0" xfId="3" applyFont="1" applyFill="1" applyBorder="1" applyAlignment="1">
      <alignment vertical="center"/>
    </xf>
    <xf numFmtId="49" fontId="2" fillId="0" borderId="0" xfId="0" applyNumberFormat="1" applyFont="1" applyFill="1" applyBorder="1">
      <alignment vertical="center"/>
    </xf>
    <xf numFmtId="49" fontId="24" fillId="0" borderId="11"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lignment vertical="center"/>
    </xf>
    <xf numFmtId="49" fontId="11" fillId="0" borderId="0" xfId="0" applyNumberFormat="1" applyFont="1" applyFill="1" applyBorder="1">
      <alignment vertical="center"/>
    </xf>
    <xf numFmtId="0" fontId="2" fillId="0" borderId="0" xfId="0" applyFont="1" applyFill="1" applyBorder="1">
      <alignment vertical="center"/>
    </xf>
    <xf numFmtId="0" fontId="6" fillId="0" borderId="0" xfId="0" applyFont="1" applyFill="1" applyBorder="1">
      <alignment vertical="center"/>
    </xf>
    <xf numFmtId="0" fontId="11" fillId="0" borderId="0" xfId="0" applyFont="1">
      <alignment vertical="center"/>
    </xf>
    <xf numFmtId="0" fontId="19" fillId="0" borderId="0" xfId="0" applyFont="1">
      <alignment vertical="center"/>
    </xf>
    <xf numFmtId="49" fontId="2" fillId="0" borderId="0" xfId="0" applyNumberFormat="1" applyFont="1">
      <alignment vertical="center"/>
    </xf>
    <xf numFmtId="49" fontId="8" fillId="0" borderId="0" xfId="0" applyNumberFormat="1" applyFont="1" applyFill="1" applyBorder="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14" fillId="0" borderId="0" xfId="0" applyFont="1" applyFill="1" applyBorder="1">
      <alignment vertical="center"/>
    </xf>
    <xf numFmtId="0" fontId="14" fillId="0" borderId="0" xfId="0" applyFont="1">
      <alignment vertical="center"/>
    </xf>
    <xf numFmtId="0" fontId="10" fillId="4" borderId="0" xfId="0" applyFont="1" applyFill="1">
      <alignment vertical="center"/>
    </xf>
    <xf numFmtId="0" fontId="5" fillId="4" borderId="0" xfId="0" applyFont="1" applyFill="1" applyAlignment="1">
      <alignment horizontal="left" vertical="center"/>
    </xf>
    <xf numFmtId="0" fontId="2" fillId="4" borderId="0" xfId="0" applyFont="1" applyFill="1" applyAlignment="1">
      <alignment horizontal="right" vertical="center"/>
    </xf>
    <xf numFmtId="0" fontId="2" fillId="4" borderId="0" xfId="0" applyFont="1" applyFill="1" applyAlignment="1">
      <alignment horizontal="center" vertical="center"/>
    </xf>
    <xf numFmtId="56" fontId="8" fillId="4" borderId="0" xfId="0" quotePrefix="1" applyNumberFormat="1" applyFont="1" applyFill="1" applyAlignment="1">
      <alignment horizontal="center" vertical="center" wrapText="1"/>
    </xf>
    <xf numFmtId="0" fontId="10" fillId="0" borderId="0" xfId="0" applyFont="1" applyFill="1">
      <alignment vertical="center"/>
    </xf>
    <xf numFmtId="0" fontId="7" fillId="4" borderId="0" xfId="0" applyFont="1" applyFill="1" applyAlignment="1">
      <alignment horizontal="left" vertical="center"/>
    </xf>
    <xf numFmtId="0" fontId="7" fillId="4" borderId="0" xfId="0" applyFont="1" applyFill="1">
      <alignment vertical="center"/>
    </xf>
    <xf numFmtId="0" fontId="2" fillId="4" borderId="0" xfId="0" applyFont="1" applyFill="1" applyAlignment="1">
      <alignment horizontal="left" vertical="center"/>
    </xf>
    <xf numFmtId="0" fontId="2" fillId="4" borderId="0" xfId="0" applyFont="1" applyFill="1">
      <alignment vertical="center"/>
    </xf>
    <xf numFmtId="0" fontId="5" fillId="0" borderId="5" xfId="3" applyFont="1" applyFill="1" applyBorder="1" applyAlignment="1">
      <alignment vertical="center"/>
    </xf>
    <xf numFmtId="0" fontId="2" fillId="0" borderId="5" xfId="3" applyFont="1" applyFill="1" applyBorder="1" applyAlignment="1">
      <alignment vertical="center"/>
    </xf>
    <xf numFmtId="0" fontId="2" fillId="0" borderId="0" xfId="3" applyFont="1" applyFill="1" applyBorder="1" applyAlignment="1">
      <alignment horizontal="center" vertical="center"/>
    </xf>
    <xf numFmtId="0" fontId="2" fillId="4" borderId="0" xfId="3" applyFont="1" applyFill="1" applyBorder="1" applyAlignment="1">
      <alignment vertical="center"/>
    </xf>
    <xf numFmtId="0" fontId="7" fillId="0" borderId="0" xfId="0" applyFont="1" applyFill="1">
      <alignment vertical="center"/>
    </xf>
    <xf numFmtId="0" fontId="2" fillId="0" borderId="0" xfId="3" applyFont="1" applyFill="1" applyBorder="1" applyAlignment="1">
      <alignment vertical="center"/>
    </xf>
    <xf numFmtId="0" fontId="10" fillId="4" borderId="0" xfId="0" applyFont="1" applyFill="1" applyAlignment="1">
      <alignment horizontal="center" vertical="center"/>
    </xf>
    <xf numFmtId="0" fontId="10" fillId="4" borderId="0" xfId="0" applyFont="1" applyFill="1" applyAlignment="1">
      <alignment horizontal="left" vertical="center"/>
    </xf>
    <xf numFmtId="0" fontId="10" fillId="4" borderId="0" xfId="0" applyFont="1" applyFill="1" applyAlignment="1">
      <alignment vertical="center"/>
    </xf>
    <xf numFmtId="0" fontId="10" fillId="0" borderId="0" xfId="0" applyFont="1" applyFill="1" applyAlignment="1">
      <alignment horizontal="center" vertical="center"/>
    </xf>
    <xf numFmtId="0" fontId="12" fillId="4" borderId="0" xfId="0" applyFont="1" applyFill="1" applyAlignment="1">
      <alignment horizontal="left" vertical="center"/>
    </xf>
    <xf numFmtId="0" fontId="12" fillId="4" borderId="0" xfId="0" applyFont="1" applyFill="1">
      <alignment vertical="center"/>
    </xf>
    <xf numFmtId="0" fontId="12" fillId="4" borderId="0" xfId="0" applyFont="1" applyFill="1" applyAlignment="1">
      <alignment horizontal="right" vertical="center"/>
    </xf>
    <xf numFmtId="0" fontId="12" fillId="4" borderId="0" xfId="0" applyFont="1" applyFill="1" applyAlignment="1">
      <alignment horizontal="center" vertical="center"/>
    </xf>
    <xf numFmtId="0" fontId="10" fillId="4" borderId="0" xfId="0" applyFont="1" applyFill="1" applyAlignment="1">
      <alignment horizontal="right" vertical="center"/>
    </xf>
    <xf numFmtId="0" fontId="8" fillId="4" borderId="0" xfId="0" applyFont="1" applyFill="1" applyAlignment="1">
      <alignment horizontal="center" vertical="center"/>
    </xf>
    <xf numFmtId="0" fontId="8" fillId="4" borderId="0" xfId="0" applyFont="1" applyFill="1" applyAlignment="1">
      <alignment vertical="center" wrapText="1"/>
    </xf>
    <xf numFmtId="0" fontId="16" fillId="0" borderId="0" xfId="0" applyFont="1" applyFill="1" applyAlignment="1">
      <alignment horizontal="left" vertical="center"/>
    </xf>
    <xf numFmtId="0" fontId="10" fillId="0" borderId="0" xfId="0" applyFont="1" applyFill="1" applyAlignment="1">
      <alignment horizontal="right" vertical="center"/>
    </xf>
    <xf numFmtId="0" fontId="26" fillId="0" borderId="0" xfId="3" applyFont="1" applyFill="1">
      <alignment vertical="center"/>
    </xf>
    <xf numFmtId="0" fontId="12" fillId="0" borderId="0" xfId="3" applyFont="1" applyFill="1">
      <alignment vertical="center"/>
    </xf>
    <xf numFmtId="0" fontId="26" fillId="0" borderId="5" xfId="3" applyFont="1" applyFill="1" applyBorder="1">
      <alignment vertical="center"/>
    </xf>
    <xf numFmtId="0" fontId="26" fillId="0" borderId="0" xfId="3" applyFont="1" applyFill="1" applyBorder="1">
      <alignment vertical="center"/>
    </xf>
    <xf numFmtId="0" fontId="26" fillId="0" borderId="0" xfId="3" applyFont="1" applyFill="1" applyAlignment="1">
      <alignment horizontal="right" vertical="center"/>
    </xf>
    <xf numFmtId="0" fontId="26" fillId="0" borderId="10" xfId="3" applyFont="1" applyFill="1" applyBorder="1" applyAlignment="1">
      <alignment horizontal="center" vertical="center" wrapText="1"/>
    </xf>
    <xf numFmtId="0" fontId="12" fillId="4" borderId="10" xfId="3" applyFont="1" applyFill="1" applyBorder="1" applyAlignment="1">
      <alignment horizontal="center" vertical="center"/>
    </xf>
    <xf numFmtId="0" fontId="26" fillId="0" borderId="0" xfId="3" applyFont="1" applyFill="1" applyAlignment="1">
      <alignment vertical="center"/>
    </xf>
    <xf numFmtId="0" fontId="26" fillId="0" borderId="2" xfId="3" applyFont="1" applyFill="1" applyBorder="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right" vertical="center"/>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8"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49" fontId="9" fillId="0" borderId="12" xfId="0" applyNumberFormat="1" applyFont="1" applyFill="1" applyBorder="1" applyAlignment="1">
      <alignment vertical="center"/>
    </xf>
    <xf numFmtId="49" fontId="24"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14" fillId="0" borderId="0" xfId="0" applyFont="1" applyAlignment="1">
      <alignment vertical="center"/>
    </xf>
    <xf numFmtId="0" fontId="14" fillId="0" borderId="0" xfId="0" applyFont="1" applyBorder="1">
      <alignment vertical="center"/>
    </xf>
    <xf numFmtId="0" fontId="8" fillId="0" borderId="0" xfId="0" applyFont="1" applyFill="1" applyBorder="1" applyAlignment="1">
      <alignment vertical="top" wrapText="1"/>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indent="1"/>
    </xf>
    <xf numFmtId="0" fontId="14" fillId="0" borderId="0" xfId="0" applyFont="1" applyFill="1" applyBorder="1" applyAlignment="1">
      <alignment vertical="center"/>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Fill="1" applyBorder="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38" fontId="8" fillId="0" borderId="0" xfId="1" applyFont="1" applyFill="1" applyBorder="1" applyAlignment="1">
      <alignment vertical="center"/>
    </xf>
    <xf numFmtId="0" fontId="5" fillId="0" borderId="0" xfId="0" applyFont="1" applyFill="1" applyBorder="1" applyAlignment="1"/>
    <xf numFmtId="49" fontId="8" fillId="0" borderId="0" xfId="0" applyNumberFormat="1" applyFont="1" applyFill="1" applyBorder="1" applyAlignment="1">
      <alignment vertical="center" wrapText="1"/>
    </xf>
    <xf numFmtId="49" fontId="11" fillId="0" borderId="0" xfId="0" applyNumberFormat="1" applyFont="1" applyFill="1" applyBorder="1" applyAlignment="1"/>
    <xf numFmtId="0" fontId="6" fillId="0" borderId="0" xfId="0" applyFont="1" applyAlignment="1"/>
    <xf numFmtId="49" fontId="8" fillId="4" borderId="0" xfId="0" applyNumberFormat="1" applyFont="1" applyFill="1" applyBorder="1" applyAlignment="1">
      <alignment vertical="center" wrapText="1"/>
    </xf>
    <xf numFmtId="0" fontId="8" fillId="4" borderId="0" xfId="1" applyNumberFormat="1" applyFont="1" applyFill="1" applyBorder="1" applyAlignment="1">
      <alignment vertical="center"/>
    </xf>
    <xf numFmtId="49" fontId="8" fillId="4" borderId="0" xfId="0" applyNumberFormat="1" applyFont="1" applyFill="1" applyBorder="1" applyAlignment="1">
      <alignment vertical="center"/>
    </xf>
    <xf numFmtId="0" fontId="17" fillId="0" borderId="0" xfId="0" applyFont="1">
      <alignmen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lignment vertical="center"/>
    </xf>
    <xf numFmtId="0" fontId="17" fillId="0" borderId="0" xfId="0" applyFont="1" applyAlignment="1">
      <alignment horizontal="center" vertical="center"/>
    </xf>
    <xf numFmtId="0" fontId="5" fillId="0" borderId="5" xfId="0" applyFont="1" applyFill="1" applyBorder="1" applyAlignment="1">
      <alignment vertical="center"/>
    </xf>
    <xf numFmtId="49" fontId="24" fillId="0" borderId="0" xfId="0" applyNumberFormat="1" applyFont="1" applyFill="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top" wrapText="1"/>
    </xf>
    <xf numFmtId="0" fontId="29" fillId="0" borderId="0" xfId="0" applyFont="1" applyBorder="1" applyAlignment="1">
      <alignment vertical="center" wrapText="1"/>
    </xf>
    <xf numFmtId="0" fontId="31" fillId="0" borderId="0" xfId="0" applyFont="1" applyFill="1" applyBorder="1" applyAlignment="1">
      <alignment vertical="top"/>
    </xf>
    <xf numFmtId="49" fontId="2" fillId="0" borderId="0" xfId="0" applyNumberFormat="1" applyFont="1" applyFill="1" applyBorder="1" applyAlignment="1">
      <alignmen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center"/>
    </xf>
    <xf numFmtId="0" fontId="8" fillId="0" borderId="0" xfId="0" applyFont="1" applyFill="1" applyBorder="1" applyAlignment="1">
      <alignment vertical="top"/>
    </xf>
    <xf numFmtId="5" fontId="2" fillId="0" borderId="0" xfId="0" applyNumberFormat="1" applyFont="1" applyFill="1" applyBorder="1" applyAlignment="1">
      <alignment vertical="center"/>
    </xf>
    <xf numFmtId="5" fontId="8" fillId="0" borderId="0" xfId="0" applyNumberFormat="1" applyFont="1" applyFill="1" applyBorder="1" applyAlignment="1">
      <alignment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49" fontId="8" fillId="0" borderId="0" xfId="0" applyNumberFormat="1" applyFont="1" applyFill="1" applyBorder="1" applyAlignment="1">
      <alignment vertical="center" textRotation="255" wrapText="1"/>
    </xf>
    <xf numFmtId="49" fontId="8" fillId="0" borderId="0" xfId="0" applyNumberFormat="1" applyFont="1" applyFill="1" applyBorder="1" applyAlignment="1">
      <alignment vertical="center" textRotation="255"/>
    </xf>
    <xf numFmtId="0" fontId="5" fillId="0" borderId="0" xfId="0" applyFont="1" applyFill="1" applyBorder="1" applyAlignment="1">
      <alignment vertical="center" wrapText="1"/>
    </xf>
    <xf numFmtId="49" fontId="8" fillId="0" borderId="0" xfId="0" applyNumberFormat="1" applyFont="1" applyFill="1" applyBorder="1" applyAlignment="1">
      <alignment vertical="top"/>
    </xf>
    <xf numFmtId="49" fontId="5" fillId="0" borderId="0" xfId="0" applyNumberFormat="1" applyFont="1" applyFill="1" applyBorder="1" applyAlignment="1">
      <alignment vertical="top"/>
    </xf>
    <xf numFmtId="0" fontId="6" fillId="0" borderId="0" xfId="0" applyFont="1" applyBorder="1" applyAlignment="1" applyProtection="1">
      <alignment vertical="center"/>
    </xf>
    <xf numFmtId="49" fontId="6" fillId="0" borderId="0" xfId="0" applyNumberFormat="1" applyFont="1" applyFill="1" applyBorder="1" applyProtection="1">
      <alignment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2" fillId="0" borderId="0" xfId="0" applyFont="1" applyProtection="1">
      <alignment vertical="center"/>
    </xf>
    <xf numFmtId="0" fontId="7"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38" fontId="2" fillId="0" borderId="0" xfId="1" applyFont="1" applyFill="1" applyBorder="1" applyAlignment="1" applyProtection="1">
      <alignment horizontal="center" vertical="center"/>
    </xf>
    <xf numFmtId="5" fontId="2"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textRotation="255" wrapText="1"/>
    </xf>
    <xf numFmtId="49" fontId="8" fillId="0" borderId="0" xfId="0" applyNumberFormat="1" applyFont="1" applyFill="1" applyBorder="1" applyAlignment="1" applyProtection="1">
      <alignment vertical="center" textRotation="255"/>
    </xf>
    <xf numFmtId="0" fontId="8" fillId="0" borderId="0" xfId="0" applyFont="1" applyFill="1" applyBorder="1" applyAlignment="1" applyProtection="1">
      <alignment vertical="top"/>
    </xf>
    <xf numFmtId="0" fontId="21" fillId="0" borderId="0" xfId="3" applyAlignment="1">
      <alignment horizontal="center" vertical="center"/>
    </xf>
    <xf numFmtId="0" fontId="21" fillId="0" borderId="0" xfId="3">
      <alignment vertical="center"/>
    </xf>
    <xf numFmtId="0" fontId="1" fillId="0" borderId="0" xfId="4">
      <alignment vertical="center"/>
    </xf>
    <xf numFmtId="38" fontId="21" fillId="0" borderId="0" xfId="5" applyFont="1">
      <alignment vertical="center"/>
    </xf>
    <xf numFmtId="49" fontId="34" fillId="0" borderId="0" xfId="3" applyNumberFormat="1" applyFont="1" applyFill="1" applyBorder="1">
      <alignment vertical="center"/>
    </xf>
    <xf numFmtId="0" fontId="36" fillId="0" borderId="0" xfId="3" applyFont="1" applyFill="1" applyBorder="1" applyAlignment="1">
      <alignment vertical="center"/>
    </xf>
    <xf numFmtId="0" fontId="37" fillId="0" borderId="0" xfId="3" applyFont="1" applyFill="1" applyBorder="1" applyAlignment="1">
      <alignment vertical="center"/>
    </xf>
    <xf numFmtId="0" fontId="21" fillId="0" borderId="0" xfId="3" applyFill="1" applyBorder="1">
      <alignment vertical="center"/>
    </xf>
    <xf numFmtId="0" fontId="21" fillId="0" borderId="0" xfId="3" applyFill="1">
      <alignment vertical="center"/>
    </xf>
    <xf numFmtId="0" fontId="32" fillId="0" borderId="0" xfId="3" applyFont="1" applyFill="1" applyBorder="1" applyAlignment="1">
      <alignment horizontal="left" vertical="center"/>
    </xf>
    <xf numFmtId="0" fontId="38" fillId="0" borderId="0" xfId="3" applyFont="1" applyFill="1">
      <alignment vertical="center"/>
    </xf>
    <xf numFmtId="0" fontId="21" fillId="0" borderId="0" xfId="3" applyFill="1" applyAlignment="1">
      <alignment horizontal="right" vertical="center"/>
    </xf>
    <xf numFmtId="49" fontId="34" fillId="0" borderId="0" xfId="3" applyNumberFormat="1" applyFont="1" applyFill="1">
      <alignment vertical="center"/>
    </xf>
    <xf numFmtId="0" fontId="40" fillId="0" borderId="0" xfId="3" applyFont="1" applyFill="1">
      <alignment vertical="center"/>
    </xf>
    <xf numFmtId="0" fontId="40" fillId="0" borderId="0" xfId="3" applyFont="1" applyFill="1" applyAlignment="1">
      <alignment horizontal="center" vertical="center"/>
    </xf>
    <xf numFmtId="0" fontId="41" fillId="0" borderId="0" xfId="3" applyFont="1" applyFill="1">
      <alignment vertical="center"/>
    </xf>
    <xf numFmtId="0" fontId="21" fillId="0" borderId="0" xfId="3" applyFill="1" applyAlignment="1">
      <alignment horizontal="center" vertical="center"/>
    </xf>
    <xf numFmtId="0" fontId="20" fillId="0" borderId="0" xfId="0" applyFont="1" applyBorder="1">
      <alignment vertical="center"/>
    </xf>
    <xf numFmtId="0" fontId="12" fillId="4" borderId="0" xfId="0" applyFont="1" applyFill="1" applyAlignment="1">
      <alignment vertical="center" wrapText="1"/>
    </xf>
    <xf numFmtId="0" fontId="12" fillId="0" borderId="10" xfId="3" applyFont="1" applyFill="1" applyBorder="1">
      <alignment vertical="center"/>
    </xf>
    <xf numFmtId="3" fontId="12" fillId="0" borderId="10" xfId="3" applyNumberFormat="1" applyFont="1" applyFill="1" applyBorder="1" applyAlignment="1">
      <alignment vertical="center" wrapText="1"/>
    </xf>
    <xf numFmtId="38" fontId="12" fillId="0" borderId="10" xfId="1" applyFont="1" applyFill="1" applyBorder="1" applyAlignment="1">
      <alignment vertical="center" wrapText="1"/>
    </xf>
    <xf numFmtId="0" fontId="0" fillId="0" borderId="0" xfId="4" applyFont="1">
      <alignment vertical="center"/>
    </xf>
    <xf numFmtId="49" fontId="2" fillId="0" borderId="0" xfId="0" applyNumberFormat="1" applyFont="1" applyAlignment="1">
      <alignment vertical="top"/>
    </xf>
    <xf numFmtId="49" fontId="2" fillId="0" borderId="0" xfId="0" applyNumberFormat="1" applyFont="1" applyAlignment="1">
      <alignment horizontal="left" vertical="center"/>
    </xf>
    <xf numFmtId="0" fontId="52" fillId="0" borderId="0" xfId="0" applyFont="1" applyFill="1" applyAlignment="1">
      <alignment horizontal="right" vertical="center"/>
    </xf>
    <xf numFmtId="0" fontId="27" fillId="0" borderId="0" xfId="0" applyFont="1" applyFill="1" applyBorder="1" applyAlignment="1">
      <alignment vertical="top"/>
    </xf>
    <xf numFmtId="0" fontId="8" fillId="0" borderId="2" xfId="0" applyFont="1" applyFill="1" applyBorder="1" applyAlignment="1" applyProtection="1">
      <alignment vertical="center" wrapText="1"/>
      <protection locked="0"/>
    </xf>
    <xf numFmtId="0" fontId="8" fillId="0" borderId="5"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8" fillId="0" borderId="6" xfId="0" applyFont="1" applyFill="1" applyBorder="1" applyAlignment="1" applyProtection="1">
      <alignment vertical="center" wrapText="1"/>
      <protection locked="0"/>
    </xf>
    <xf numFmtId="0" fontId="62" fillId="0" borderId="0" xfId="0" applyFont="1">
      <alignment vertical="center"/>
    </xf>
    <xf numFmtId="0" fontId="6" fillId="0" borderId="0" xfId="0" applyFont="1" applyFill="1" applyProtection="1">
      <alignment vertical="center"/>
    </xf>
    <xf numFmtId="0" fontId="2" fillId="0" borderId="0" xfId="0" applyFont="1" applyFill="1" applyProtection="1">
      <alignment vertical="center"/>
    </xf>
    <xf numFmtId="0" fontId="29" fillId="0" borderId="0" xfId="0" applyFont="1" applyFill="1" applyBorder="1" applyAlignment="1" applyProtection="1">
      <alignment vertical="center" wrapText="1"/>
    </xf>
    <xf numFmtId="49" fontId="2" fillId="0" borderId="0" xfId="0" applyNumberFormat="1" applyFont="1" applyFill="1" applyProtection="1">
      <alignment vertical="center"/>
    </xf>
    <xf numFmtId="0" fontId="22" fillId="0" borderId="0" xfId="0" applyFont="1" applyBorder="1">
      <alignment vertical="center"/>
    </xf>
    <xf numFmtId="0" fontId="70" fillId="0" borderId="0" xfId="0" applyFont="1" applyBorder="1">
      <alignment vertical="center"/>
    </xf>
    <xf numFmtId="0" fontId="73" fillId="0" borderId="0" xfId="0" applyFont="1">
      <alignment vertical="center"/>
    </xf>
    <xf numFmtId="0" fontId="75" fillId="0" borderId="0" xfId="0" applyFont="1">
      <alignment vertical="center"/>
    </xf>
    <xf numFmtId="0" fontId="76" fillId="0" borderId="0" xfId="0" applyFont="1">
      <alignment vertical="center"/>
    </xf>
    <xf numFmtId="0" fontId="0" fillId="0" borderId="0" xfId="0" applyFont="1">
      <alignment vertical="center"/>
    </xf>
    <xf numFmtId="0" fontId="81" fillId="0" borderId="0" xfId="0" applyFont="1">
      <alignment vertical="center"/>
    </xf>
    <xf numFmtId="38" fontId="2" fillId="0" borderId="8" xfId="1" applyFont="1" applyFill="1" applyBorder="1" applyAlignment="1" applyProtection="1">
      <alignment vertical="center"/>
      <protection locked="0"/>
    </xf>
    <xf numFmtId="38" fontId="2" fillId="0" borderId="38" xfId="1" applyFont="1" applyFill="1" applyBorder="1" applyAlignment="1" applyProtection="1">
      <alignment vertical="center"/>
      <protection locked="0"/>
    </xf>
    <xf numFmtId="38" fontId="2" fillId="0" borderId="8" xfId="1" applyFont="1" applyFill="1" applyBorder="1" applyAlignment="1" applyProtection="1">
      <alignment vertical="center" wrapText="1"/>
      <protection locked="0"/>
    </xf>
    <xf numFmtId="42" fontId="11" fillId="0" borderId="0" xfId="1" applyNumberFormat="1" applyFont="1" applyFill="1" applyBorder="1" applyAlignment="1" applyProtection="1">
      <alignment horizontal="center" vertical="center" wrapText="1"/>
    </xf>
    <xf numFmtId="0" fontId="63" fillId="0" borderId="0" xfId="3" applyFont="1" applyFill="1">
      <alignment vertical="center"/>
    </xf>
    <xf numFmtId="0" fontId="21" fillId="0" borderId="0" xfId="0" applyFont="1">
      <alignment vertical="center"/>
    </xf>
    <xf numFmtId="0" fontId="77" fillId="0" borderId="0" xfId="0" applyFont="1" applyAlignment="1">
      <alignment horizontal="left" vertical="center" wrapText="1"/>
    </xf>
    <xf numFmtId="0" fontId="97" fillId="0" borderId="0" xfId="0" applyFont="1" applyAlignment="1">
      <alignment horizontal="left" vertical="center"/>
    </xf>
    <xf numFmtId="0" fontId="98" fillId="0" borderId="0" xfId="0" applyFont="1">
      <alignment vertical="center"/>
    </xf>
    <xf numFmtId="0" fontId="100" fillId="0" borderId="0" xfId="0" applyFont="1">
      <alignment vertical="center"/>
    </xf>
    <xf numFmtId="0" fontId="0" fillId="0" borderId="0" xfId="0" applyBorder="1">
      <alignment vertical="center"/>
    </xf>
    <xf numFmtId="0" fontId="77" fillId="0" borderId="0" xfId="0" applyFont="1" applyAlignment="1">
      <alignment vertical="center" wrapText="1"/>
    </xf>
    <xf numFmtId="0" fontId="4" fillId="0" borderId="0" xfId="0" applyFont="1">
      <alignment vertical="center"/>
    </xf>
    <xf numFmtId="49" fontId="9" fillId="0" borderId="0" xfId="0" applyNumberFormat="1" applyFont="1">
      <alignment vertical="center"/>
    </xf>
    <xf numFmtId="0" fontId="6" fillId="0" borderId="0" xfId="0" applyFont="1" applyAlignment="1">
      <alignment horizontal="right" vertical="center"/>
    </xf>
    <xf numFmtId="0" fontId="57" fillId="0" borderId="0" xfId="0" applyFont="1" applyAlignment="1">
      <alignment vertical="top"/>
    </xf>
    <xf numFmtId="0" fontId="2" fillId="0" borderId="0" xfId="0" applyFont="1" applyAlignment="1">
      <alignment vertical="center" wrapText="1"/>
    </xf>
    <xf numFmtId="0" fontId="8" fillId="0" borderId="0" xfId="0" applyFont="1" applyAlignment="1">
      <alignment horizontal="center" vertical="center"/>
    </xf>
    <xf numFmtId="49" fontId="8" fillId="0" borderId="0" xfId="0" applyNumberFormat="1" applyFont="1">
      <alignment vertical="center"/>
    </xf>
    <xf numFmtId="49" fontId="11" fillId="0" borderId="0" xfId="0" applyNumberFormat="1" applyFont="1">
      <alignment vertical="center"/>
    </xf>
    <xf numFmtId="49" fontId="8" fillId="0" borderId="0" xfId="0" applyNumberFormat="1" applyFont="1" applyAlignment="1">
      <alignment vertical="center" wrapText="1"/>
    </xf>
    <xf numFmtId="49" fontId="10" fillId="0" borderId="0" xfId="0" applyNumberFormat="1" applyFont="1" applyAlignment="1">
      <alignment horizontal="left" vertical="center"/>
    </xf>
    <xf numFmtId="0" fontId="2" fillId="0" borderId="0" xfId="0" applyFont="1" applyAlignment="1" applyProtection="1">
      <alignment vertical="center" wrapText="1"/>
      <protection locked="0"/>
    </xf>
    <xf numFmtId="49" fontId="7" fillId="0" borderId="0" xfId="0" applyNumberFormat="1" applyFont="1" applyAlignment="1">
      <alignment vertical="center" wrapText="1"/>
    </xf>
    <xf numFmtId="0" fontId="10" fillId="8" borderId="0" xfId="0" applyFont="1" applyFill="1">
      <alignment vertical="center"/>
    </xf>
    <xf numFmtId="0" fontId="2" fillId="0" borderId="0" xfId="0" applyFont="1" applyProtection="1">
      <alignment vertical="center"/>
      <protection locked="0"/>
    </xf>
    <xf numFmtId="49" fontId="2" fillId="0" borderId="0" xfId="0" applyNumberFormat="1" applyFont="1" applyProtection="1">
      <alignment vertical="center"/>
      <protection locked="0"/>
    </xf>
    <xf numFmtId="0" fontId="12" fillId="8" borderId="0" xfId="0" applyFont="1" applyFill="1">
      <alignment vertical="center"/>
    </xf>
    <xf numFmtId="0" fontId="58" fillId="0" borderId="0" xfId="0" applyFont="1" applyAlignment="1">
      <alignment vertical="center" wrapText="1"/>
    </xf>
    <xf numFmtId="0" fontId="8" fillId="0" borderId="0" xfId="0" applyFont="1" applyAlignment="1">
      <alignment vertical="top" wrapText="1"/>
    </xf>
    <xf numFmtId="0" fontId="15" fillId="0" borderId="0" xfId="0" applyFont="1" applyAlignment="1">
      <alignment horizontal="center" vertical="center"/>
    </xf>
    <xf numFmtId="0" fontId="16" fillId="0" borderId="0" xfId="0" applyFont="1">
      <alignment vertical="center"/>
    </xf>
    <xf numFmtId="5" fontId="8" fillId="0" borderId="0" xfId="0" applyNumberFormat="1" applyFont="1">
      <alignment vertical="center"/>
    </xf>
    <xf numFmtId="5" fontId="17" fillId="0" borderId="0" xfId="0" applyNumberFormat="1" applyFo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49" fontId="8" fillId="0" borderId="0" xfId="0" applyNumberFormat="1" applyFont="1" applyAlignment="1">
      <alignment vertical="top"/>
    </xf>
    <xf numFmtId="0" fontId="5" fillId="0" borderId="0" xfId="0" applyFont="1" applyAlignment="1">
      <alignment vertical="center" wrapText="1"/>
    </xf>
    <xf numFmtId="49" fontId="10" fillId="0" borderId="0" xfId="0" applyNumberFormat="1" applyFont="1" applyAlignment="1">
      <alignment vertical="center" wrapText="1"/>
    </xf>
    <xf numFmtId="49" fontId="8" fillId="0" borderId="0" xfId="0" applyNumberFormat="1" applyFont="1" applyAlignment="1">
      <alignment horizontal="center" vertical="center"/>
    </xf>
    <xf numFmtId="0" fontId="5" fillId="0" borderId="0" xfId="0" applyFont="1" applyAlignment="1">
      <alignment horizontal="center" vertical="center" wrapText="1"/>
    </xf>
    <xf numFmtId="0" fontId="107" fillId="0" borderId="0" xfId="0" applyFont="1">
      <alignment vertical="center"/>
    </xf>
    <xf numFmtId="49" fontId="8" fillId="0" borderId="0" xfId="0" applyNumberFormat="1" applyFont="1" applyAlignment="1">
      <alignmen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0" fillId="0" borderId="0" xfId="0" applyFont="1">
      <alignment vertical="center"/>
    </xf>
    <xf numFmtId="0" fontId="8" fillId="0" borderId="0" xfId="0" applyFont="1" applyAlignment="1">
      <alignment horizontal="left" vertical="top" wrapText="1"/>
    </xf>
    <xf numFmtId="20" fontId="22" fillId="0" borderId="0" xfId="3" applyNumberFormat="1" applyFont="1">
      <alignment vertical="center"/>
    </xf>
    <xf numFmtId="49" fontId="2" fillId="0" borderId="0" xfId="3" applyNumberFormat="1" applyFont="1">
      <alignment vertical="center"/>
    </xf>
    <xf numFmtId="0" fontId="4" fillId="0" borderId="0" xfId="3" applyFont="1">
      <alignment vertical="center"/>
    </xf>
    <xf numFmtId="0" fontId="8" fillId="0" borderId="0" xfId="3" applyFont="1" applyAlignment="1">
      <alignment horizontal="center" vertical="center"/>
    </xf>
    <xf numFmtId="0" fontId="2" fillId="0" borderId="0" xfId="3" applyFont="1" applyAlignment="1">
      <alignment horizontal="left" vertical="center"/>
    </xf>
    <xf numFmtId="0" fontId="22" fillId="0" borderId="0" xfId="3" applyFont="1">
      <alignment vertical="center"/>
    </xf>
    <xf numFmtId="49" fontId="9" fillId="0" borderId="0" xfId="3" applyNumberFormat="1" applyFont="1">
      <alignment vertical="center"/>
    </xf>
    <xf numFmtId="49" fontId="11" fillId="0" borderId="0" xfId="3" applyNumberFormat="1" applyFont="1">
      <alignment vertical="center"/>
    </xf>
    <xf numFmtId="49" fontId="108" fillId="0" borderId="10" xfId="3" applyNumberFormat="1" applyFont="1" applyBorder="1" applyAlignment="1">
      <alignment horizontal="center" vertical="center"/>
    </xf>
    <xf numFmtId="0" fontId="18" fillId="0" borderId="0" xfId="3" applyFont="1">
      <alignment vertical="center"/>
    </xf>
    <xf numFmtId="0" fontId="18" fillId="0" borderId="0" xfId="3" applyFont="1" applyAlignment="1">
      <alignment horizontal="center" vertical="center"/>
    </xf>
    <xf numFmtId="49" fontId="7" fillId="0" borderId="0" xfId="3" applyNumberFormat="1" applyFont="1" applyAlignment="1">
      <alignment vertical="center" wrapText="1"/>
    </xf>
    <xf numFmtId="49" fontId="11" fillId="0" borderId="0" xfId="3" applyNumberFormat="1" applyFont="1" applyAlignment="1">
      <alignment horizontal="left" vertical="center"/>
    </xf>
    <xf numFmtId="0" fontId="20" fillId="0" borderId="0" xfId="3" applyFont="1">
      <alignment vertical="center"/>
    </xf>
    <xf numFmtId="0" fontId="5" fillId="0" borderId="0" xfId="3" applyFont="1" applyAlignment="1">
      <alignment vertical="center" wrapText="1"/>
    </xf>
    <xf numFmtId="49" fontId="8" fillId="0" borderId="0" xfId="3" applyNumberFormat="1" applyFont="1">
      <alignment vertical="center"/>
    </xf>
    <xf numFmtId="49" fontId="10" fillId="0" borderId="0" xfId="3" applyNumberFormat="1" applyFont="1" applyAlignment="1">
      <alignment vertical="center" wrapText="1"/>
    </xf>
    <xf numFmtId="0" fontId="22" fillId="0" borderId="0" xfId="3" applyFont="1" applyAlignment="1">
      <alignment horizontal="center" vertical="center"/>
    </xf>
    <xf numFmtId="49" fontId="24" fillId="0" borderId="11" xfId="0" applyNumberFormat="1" applyFont="1" applyBorder="1">
      <alignment vertical="center"/>
    </xf>
    <xf numFmtId="49" fontId="5" fillId="0" borderId="0" xfId="0" applyNumberFormat="1" applyFont="1">
      <alignment vertical="center"/>
    </xf>
    <xf numFmtId="0" fontId="63" fillId="0" borderId="0" xfId="3" applyFont="1" applyFill="1" applyAlignment="1">
      <alignment vertical="top"/>
    </xf>
    <xf numFmtId="3" fontId="0" fillId="0" borderId="0" xfId="0" applyNumberFormat="1">
      <alignment vertical="center"/>
    </xf>
    <xf numFmtId="0" fontId="64" fillId="0" borderId="0" xfId="0" applyFont="1" applyAlignment="1">
      <alignment horizontal="center" vertical="center"/>
    </xf>
    <xf numFmtId="0" fontId="76" fillId="0" borderId="0" xfId="0" applyFont="1" applyAlignment="1">
      <alignment horizontal="left" vertical="center"/>
    </xf>
    <xf numFmtId="0" fontId="0" fillId="0" borderId="67" xfId="0" applyBorder="1">
      <alignment vertical="center"/>
    </xf>
    <xf numFmtId="0" fontId="0" fillId="0" borderId="113" xfId="0" applyBorder="1">
      <alignment vertical="center"/>
    </xf>
    <xf numFmtId="0" fontId="0" fillId="0" borderId="112" xfId="0" applyBorder="1">
      <alignment vertical="center"/>
    </xf>
    <xf numFmtId="0" fontId="64" fillId="0" borderId="0" xfId="3" applyFont="1" applyFill="1" applyAlignment="1">
      <alignment vertical="center" wrapText="1"/>
    </xf>
    <xf numFmtId="0" fontId="64" fillId="4" borderId="0" xfId="0" applyFont="1" applyFill="1" applyAlignment="1">
      <alignment vertical="center" wrapText="1"/>
    </xf>
    <xf numFmtId="0" fontId="64"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3" applyFont="1" applyBorder="1" applyAlignment="1">
      <alignment vertical="center" wrapText="1"/>
    </xf>
    <xf numFmtId="49" fontId="8" fillId="0" borderId="10" xfId="3" applyNumberFormat="1" applyFont="1" applyBorder="1" applyAlignment="1">
      <alignment horizontal="center" vertical="center" wrapText="1"/>
    </xf>
    <xf numFmtId="0" fontId="5" fillId="0" borderId="5" xfId="0" applyFont="1" applyBorder="1">
      <alignment vertical="center"/>
    </xf>
    <xf numFmtId="49" fontId="24" fillId="0" borderId="0" xfId="0" applyNumberFormat="1" applyFont="1">
      <alignment vertical="center"/>
    </xf>
    <xf numFmtId="49" fontId="24" fillId="0" borderId="0" xfId="0" applyNumberFormat="1" applyFont="1" applyAlignment="1">
      <alignment horizontal="center" vertical="center"/>
    </xf>
    <xf numFmtId="0" fontId="7" fillId="0" borderId="0" xfId="0" applyFont="1" applyAlignment="1">
      <alignment vertical="top" wrapText="1"/>
    </xf>
    <xf numFmtId="0" fontId="29" fillId="0" borderId="0" xfId="0" applyFont="1" applyAlignment="1">
      <alignment vertical="center" wrapText="1"/>
    </xf>
    <xf numFmtId="49" fontId="8" fillId="0" borderId="0" xfId="0" applyNumberFormat="1" applyFont="1" applyAlignment="1">
      <alignment vertical="center" textRotation="255" wrapText="1"/>
    </xf>
    <xf numFmtId="49" fontId="8" fillId="0" borderId="0" xfId="0" applyNumberFormat="1" applyFont="1" applyAlignment="1">
      <alignment vertical="center" textRotation="255"/>
    </xf>
    <xf numFmtId="0" fontId="8" fillId="0" borderId="0" xfId="0" applyFont="1" applyAlignment="1">
      <alignment vertical="top"/>
    </xf>
    <xf numFmtId="0" fontId="10" fillId="0" borderId="11" xfId="0" applyFont="1" applyBorder="1" applyProtection="1">
      <alignment vertical="center"/>
      <protection locked="0"/>
    </xf>
    <xf numFmtId="0" fontId="10" fillId="0" borderId="0" xfId="0" applyFont="1" applyProtection="1">
      <alignment vertical="center"/>
      <protection locked="0"/>
    </xf>
    <xf numFmtId="49" fontId="2" fillId="5" borderId="28" xfId="0" applyNumberFormat="1" applyFont="1" applyFill="1" applyBorder="1">
      <alignment vertical="center"/>
    </xf>
    <xf numFmtId="49" fontId="2" fillId="5" borderId="23" xfId="0" applyNumberFormat="1" applyFont="1" applyFill="1" applyBorder="1">
      <alignment vertical="center"/>
    </xf>
    <xf numFmtId="5" fontId="2" fillId="0" borderId="0" xfId="0" applyNumberFormat="1" applyFont="1">
      <alignment vertical="center"/>
    </xf>
    <xf numFmtId="49" fontId="7" fillId="0" borderId="0" xfId="0" applyNumberFormat="1" applyFont="1">
      <alignment vertical="center"/>
    </xf>
    <xf numFmtId="49" fontId="2" fillId="5" borderId="10" xfId="0" applyNumberFormat="1" applyFont="1" applyFill="1" applyBorder="1">
      <alignment vertical="center"/>
    </xf>
    <xf numFmtId="5" fontId="8" fillId="0" borderId="11" xfId="0" applyNumberFormat="1" applyFont="1" applyBorder="1">
      <alignment vertical="center"/>
    </xf>
    <xf numFmtId="49" fontId="7" fillId="0" borderId="10" xfId="0" applyNumberFormat="1" applyFont="1" applyBorder="1">
      <alignment vertical="center"/>
    </xf>
    <xf numFmtId="49" fontId="7" fillId="0" borderId="53" xfId="0" applyNumberFormat="1" applyFont="1" applyBorder="1">
      <alignment vertical="center"/>
    </xf>
    <xf numFmtId="49" fontId="2" fillId="5" borderId="14" xfId="0" applyNumberFormat="1" applyFont="1" applyFill="1" applyBorder="1">
      <alignment vertical="center"/>
    </xf>
    <xf numFmtId="49" fontId="23" fillId="0" borderId="0" xfId="0" applyNumberFormat="1" applyFont="1">
      <alignment vertical="center"/>
    </xf>
    <xf numFmtId="49" fontId="104" fillId="0" borderId="0" xfId="0" applyNumberFormat="1" applyFont="1" applyAlignment="1">
      <alignment horizontal="left" vertical="center"/>
    </xf>
    <xf numFmtId="49" fontId="2" fillId="0" borderId="0" xfId="0" applyNumberFormat="1" applyFont="1" applyAlignment="1">
      <alignment horizontal="right" vertical="center" indent="1"/>
    </xf>
    <xf numFmtId="0" fontId="2" fillId="0" borderId="0" xfId="3" applyFont="1">
      <alignment vertical="center"/>
    </xf>
    <xf numFmtId="0" fontId="114" fillId="0" borderId="0" xfId="3" applyFont="1">
      <alignment vertical="center"/>
    </xf>
    <xf numFmtId="0" fontId="2" fillId="0" borderId="0" xfId="3" applyFont="1" applyAlignment="1">
      <alignment horizontal="right" vertical="center"/>
    </xf>
    <xf numFmtId="179" fontId="2" fillId="0" borderId="0" xfId="3" applyNumberFormat="1" applyFont="1" applyProtection="1">
      <alignment vertical="center"/>
      <protection locked="0"/>
    </xf>
    <xf numFmtId="0" fontId="34" fillId="0" borderId="10" xfId="0" applyFont="1" applyBorder="1" applyAlignment="1">
      <alignment horizontal="left" vertical="center" wrapText="1"/>
    </xf>
    <xf numFmtId="0" fontId="2" fillId="0" borderId="0" xfId="3" applyFont="1" applyAlignment="1">
      <alignment horizontal="left" vertical="top" wrapText="1"/>
    </xf>
    <xf numFmtId="0" fontId="115" fillId="0" borderId="10" xfId="0" applyFont="1" applyBorder="1" applyAlignment="1">
      <alignment horizontal="left" vertical="top" wrapText="1"/>
    </xf>
    <xf numFmtId="0" fontId="115" fillId="0" borderId="10" xfId="0" applyFont="1" applyBorder="1" applyAlignment="1">
      <alignment horizontal="left" vertical="center" wrapText="1"/>
    </xf>
    <xf numFmtId="0" fontId="2" fillId="0" borderId="0" xfId="3" applyFont="1" applyAlignment="1">
      <alignment horizontal="center" vertical="center"/>
    </xf>
    <xf numFmtId="0" fontId="115" fillId="0" borderId="0" xfId="0" applyFont="1" applyAlignment="1">
      <alignment horizontal="left" vertical="top" wrapText="1"/>
    </xf>
    <xf numFmtId="0" fontId="115" fillId="0" borderId="0" xfId="0" applyFont="1" applyAlignment="1">
      <alignment horizontal="left" vertical="center" wrapText="1"/>
    </xf>
    <xf numFmtId="0" fontId="116" fillId="0" borderId="0" xfId="3" applyFont="1" applyAlignment="1">
      <alignment horizontal="left" vertical="center"/>
    </xf>
    <xf numFmtId="0" fontId="2" fillId="0" borderId="0" xfId="3" applyFont="1" applyAlignment="1">
      <alignment vertical="center" wrapText="1"/>
    </xf>
    <xf numFmtId="0" fontId="117" fillId="0" borderId="0" xfId="0" applyFont="1" applyAlignment="1">
      <alignment horizontal="justify" vertical="center"/>
    </xf>
    <xf numFmtId="0" fontId="2" fillId="0" borderId="0" xfId="3" applyFont="1" applyAlignment="1">
      <alignment horizontal="center" vertical="center" wrapText="1"/>
    </xf>
    <xf numFmtId="0" fontId="2" fillId="0" borderId="0" xfId="3" applyFont="1" applyAlignment="1" applyProtection="1">
      <alignment vertical="center" wrapText="1"/>
      <protection locked="0"/>
    </xf>
    <xf numFmtId="0" fontId="34" fillId="0" borderId="0" xfId="0" applyFont="1" applyAlignment="1">
      <alignment horizontal="left" vertical="center"/>
    </xf>
    <xf numFmtId="0" fontId="114" fillId="0" borderId="0" xfId="3" applyFont="1" applyAlignment="1">
      <alignment vertical="center" wrapText="1"/>
    </xf>
    <xf numFmtId="38" fontId="2" fillId="0" borderId="0" xfId="1" applyFont="1" applyBorder="1" applyAlignment="1" applyProtection="1">
      <alignment vertical="center" wrapText="1"/>
    </xf>
    <xf numFmtId="180" fontId="2" fillId="0" borderId="0" xfId="3" quotePrefix="1" applyNumberFormat="1" applyFont="1" applyAlignment="1">
      <alignment horizontal="center" vertical="center" wrapText="1"/>
    </xf>
    <xf numFmtId="0" fontId="118" fillId="0" borderId="0" xfId="3" applyFont="1">
      <alignment vertical="center"/>
    </xf>
    <xf numFmtId="0" fontId="118" fillId="0" borderId="0" xfId="3" applyFont="1" applyAlignment="1">
      <alignment horizontal="left" vertical="center" indent="1"/>
    </xf>
    <xf numFmtId="0" fontId="0" fillId="0" borderId="0" xfId="0" applyFill="1">
      <alignment vertical="center"/>
    </xf>
    <xf numFmtId="0" fontId="111" fillId="6" borderId="99" xfId="0" applyFont="1" applyFill="1" applyBorder="1" applyAlignment="1">
      <alignment horizontal="center" vertical="center" wrapText="1" readingOrder="1"/>
    </xf>
    <xf numFmtId="0" fontId="111" fillId="6" borderId="103" xfId="0" applyFont="1" applyFill="1" applyBorder="1" applyAlignment="1">
      <alignment horizontal="center" vertical="center" wrapText="1" readingOrder="1"/>
    </xf>
    <xf numFmtId="0" fontId="111" fillId="6" borderId="100" xfId="0" applyFont="1" applyFill="1" applyBorder="1" applyAlignment="1">
      <alignment horizontal="center" vertical="center" wrapText="1" readingOrder="1"/>
    </xf>
    <xf numFmtId="0" fontId="111" fillId="6" borderId="104" xfId="0" applyFont="1" applyFill="1" applyBorder="1" applyAlignment="1">
      <alignment horizontal="center" vertical="center" wrapText="1" readingOrder="1"/>
    </xf>
    <xf numFmtId="0" fontId="111" fillId="6" borderId="101" xfId="0" applyFont="1" applyFill="1" applyBorder="1" applyAlignment="1">
      <alignment horizontal="center" vertical="center" wrapText="1" readingOrder="1"/>
    </xf>
    <xf numFmtId="0" fontId="112" fillId="6" borderId="101" xfId="0" applyFont="1" applyFill="1" applyBorder="1" applyAlignment="1">
      <alignment horizontal="center" vertical="center" wrapText="1"/>
    </xf>
    <xf numFmtId="0" fontId="112" fillId="6" borderId="105" xfId="0" applyFont="1" applyFill="1" applyBorder="1" applyAlignment="1">
      <alignment horizontal="center" vertical="center" wrapText="1"/>
    </xf>
    <xf numFmtId="0" fontId="120" fillId="0" borderId="0" xfId="3" applyFont="1">
      <alignment vertical="center"/>
    </xf>
    <xf numFmtId="0" fontId="112" fillId="0" borderId="0" xfId="38">
      <alignment vertical="center"/>
    </xf>
    <xf numFmtId="0" fontId="112" fillId="10" borderId="144" xfId="38" applyFill="1" applyBorder="1" applyAlignment="1">
      <alignment horizontal="center" vertical="center"/>
    </xf>
    <xf numFmtId="0" fontId="112" fillId="10" borderId="145" xfId="38" applyFill="1" applyBorder="1" applyAlignment="1">
      <alignment horizontal="center" vertical="center"/>
    </xf>
    <xf numFmtId="0" fontId="112" fillId="10" borderId="146" xfId="38" applyFill="1" applyBorder="1" applyAlignment="1">
      <alignment horizontal="center" vertical="center"/>
    </xf>
    <xf numFmtId="0" fontId="124" fillId="10" borderId="147" xfId="38" applyFont="1" applyFill="1" applyBorder="1" applyAlignment="1">
      <alignment horizontal="center" vertical="center" wrapText="1"/>
    </xf>
    <xf numFmtId="0" fontId="124" fillId="10" borderId="148" xfId="38" applyFont="1" applyFill="1" applyBorder="1" applyAlignment="1">
      <alignment horizontal="center" vertical="center" wrapText="1"/>
    </xf>
    <xf numFmtId="0" fontId="124" fillId="10" borderId="149" xfId="38" applyFont="1" applyFill="1" applyBorder="1" applyAlignment="1">
      <alignment horizontal="center" vertical="center" wrapText="1"/>
    </xf>
    <xf numFmtId="0" fontId="124" fillId="10" borderId="150" xfId="38" applyFont="1" applyFill="1" applyBorder="1" applyAlignment="1">
      <alignment horizontal="center" vertical="center" wrapText="1"/>
    </xf>
    <xf numFmtId="0" fontId="124" fillId="10" borderId="151" xfId="38" applyFont="1" applyFill="1" applyBorder="1" applyAlignment="1">
      <alignment horizontal="center" vertical="center" wrapText="1"/>
    </xf>
    <xf numFmtId="0" fontId="124" fillId="10" borderId="146" xfId="38" applyFont="1" applyFill="1" applyBorder="1" applyAlignment="1">
      <alignment horizontal="center" vertical="center" wrapText="1"/>
    </xf>
    <xf numFmtId="0" fontId="124" fillId="10" borderId="152" xfId="38" applyFont="1" applyFill="1" applyBorder="1" applyAlignment="1">
      <alignment horizontal="center" vertical="center" wrapText="1"/>
    </xf>
    <xf numFmtId="0" fontId="124" fillId="10" borderId="153" xfId="38" applyFont="1" applyFill="1" applyBorder="1" applyAlignment="1">
      <alignment horizontal="center" vertical="center" wrapText="1"/>
    </xf>
    <xf numFmtId="0" fontId="62" fillId="0" borderId="155" xfId="38" applyFont="1" applyBorder="1">
      <alignment vertical="center"/>
    </xf>
    <xf numFmtId="0" fontId="62" fillId="0" borderId="156" xfId="38" applyFont="1" applyBorder="1">
      <alignment vertical="center"/>
    </xf>
    <xf numFmtId="0" fontId="62" fillId="0" borderId="157" xfId="38" applyFont="1" applyBorder="1">
      <alignment vertical="center"/>
    </xf>
    <xf numFmtId="0" fontId="62" fillId="0" borderId="158" xfId="38" applyFont="1" applyBorder="1" applyAlignment="1">
      <alignment horizontal="center" vertical="center"/>
    </xf>
    <xf numFmtId="0" fontId="62" fillId="0" borderId="156" xfId="38" applyFont="1" applyBorder="1" applyAlignment="1">
      <alignment horizontal="center" vertical="center"/>
    </xf>
    <xf numFmtId="0" fontId="62" fillId="0" borderId="159" xfId="38" applyFont="1" applyBorder="1" applyAlignment="1">
      <alignment horizontal="center" vertical="center"/>
    </xf>
    <xf numFmtId="0" fontId="62" fillId="0" borderId="155" xfId="38" applyFont="1" applyBorder="1" applyAlignment="1">
      <alignment horizontal="center" vertical="center"/>
    </xf>
    <xf numFmtId="0" fontId="62" fillId="0" borderId="157" xfId="38" applyFont="1" applyBorder="1" applyAlignment="1">
      <alignment horizontal="center" vertical="center"/>
    </xf>
    <xf numFmtId="0" fontId="20" fillId="0" borderId="155" xfId="38" applyFont="1" applyBorder="1">
      <alignment vertical="center"/>
    </xf>
    <xf numFmtId="0" fontId="20" fillId="0" borderId="156" xfId="38" applyFont="1" applyBorder="1">
      <alignment vertical="center"/>
    </xf>
    <xf numFmtId="0" fontId="20" fillId="0" borderId="157" xfId="38" applyFont="1" applyBorder="1">
      <alignment vertical="center"/>
    </xf>
    <xf numFmtId="0" fontId="20" fillId="0" borderId="158" xfId="38" applyFont="1" applyBorder="1">
      <alignment vertical="center"/>
    </xf>
    <xf numFmtId="0" fontId="20" fillId="0" borderId="159" xfId="38" applyFont="1" applyBorder="1">
      <alignment vertical="center"/>
    </xf>
    <xf numFmtId="0" fontId="20" fillId="0" borderId="0" xfId="38" applyFont="1">
      <alignment vertical="center"/>
    </xf>
    <xf numFmtId="0" fontId="62" fillId="0" borderId="161" xfId="38" applyFont="1" applyBorder="1">
      <alignment vertical="center"/>
    </xf>
    <xf numFmtId="0" fontId="62" fillId="0" borderId="162" xfId="38" applyFont="1" applyBorder="1">
      <alignment vertical="center"/>
    </xf>
    <xf numFmtId="0" fontId="62" fillId="0" borderId="163" xfId="38" applyFont="1" applyBorder="1">
      <alignment vertical="center"/>
    </xf>
    <xf numFmtId="0" fontId="62" fillId="0" borderId="164" xfId="38" applyFont="1" applyBorder="1">
      <alignment vertical="center"/>
    </xf>
    <xf numFmtId="0" fontId="62" fillId="0" borderId="165" xfId="38" applyFont="1" applyBorder="1">
      <alignment vertical="center"/>
    </xf>
    <xf numFmtId="0" fontId="20" fillId="0" borderId="161" xfId="38" applyFont="1" applyBorder="1">
      <alignment vertical="center"/>
    </xf>
    <xf numFmtId="0" fontId="20" fillId="0" borderId="162" xfId="38" applyFont="1" applyBorder="1">
      <alignment vertical="center"/>
    </xf>
    <xf numFmtId="0" fontId="20" fillId="0" borderId="163" xfId="38" applyFont="1" applyBorder="1">
      <alignment vertical="center"/>
    </xf>
    <xf numFmtId="0" fontId="20" fillId="0" borderId="164" xfId="38" applyFont="1" applyBorder="1">
      <alignment vertical="center"/>
    </xf>
    <xf numFmtId="0" fontId="20" fillId="0" borderId="165" xfId="38" applyFont="1" applyBorder="1">
      <alignment vertical="center"/>
    </xf>
    <xf numFmtId="0" fontId="20" fillId="0" borderId="167" xfId="38" applyFont="1" applyBorder="1">
      <alignment vertical="center"/>
    </xf>
    <xf numFmtId="0" fontId="20" fillId="0" borderId="168" xfId="38" applyFont="1" applyBorder="1">
      <alignment vertical="center"/>
    </xf>
    <xf numFmtId="0" fontId="20" fillId="0" borderId="169" xfId="38" applyFont="1" applyBorder="1">
      <alignment vertical="center"/>
    </xf>
    <xf numFmtId="0" fontId="20" fillId="0" borderId="170" xfId="38" applyFont="1" applyBorder="1">
      <alignment vertical="center"/>
    </xf>
    <xf numFmtId="0" fontId="20" fillId="0" borderId="171" xfId="38" applyFont="1" applyBorder="1">
      <alignment vertical="center"/>
    </xf>
    <xf numFmtId="0" fontId="20" fillId="0" borderId="172" xfId="38" applyFont="1" applyBorder="1">
      <alignment vertical="center"/>
    </xf>
    <xf numFmtId="0" fontId="20" fillId="0" borderId="173" xfId="38" applyFont="1" applyBorder="1">
      <alignment vertical="center"/>
    </xf>
    <xf numFmtId="0" fontId="20" fillId="0" borderId="174" xfId="38" applyFont="1" applyBorder="1">
      <alignment vertical="center"/>
    </xf>
    <xf numFmtId="0" fontId="20" fillId="0" borderId="175" xfId="38" applyFont="1" applyBorder="1">
      <alignment vertical="center"/>
    </xf>
    <xf numFmtId="0" fontId="20" fillId="0" borderId="176" xfId="38" applyFont="1" applyBorder="1">
      <alignment vertical="center"/>
    </xf>
    <xf numFmtId="0" fontId="20" fillId="0" borderId="167" xfId="38" applyFont="1" applyBorder="1" applyAlignment="1">
      <alignment horizontal="center" vertical="center"/>
    </xf>
    <xf numFmtId="0" fontId="20" fillId="0" borderId="170" xfId="38" applyFont="1" applyBorder="1" applyAlignment="1">
      <alignment horizontal="center" vertical="center"/>
    </xf>
    <xf numFmtId="0" fontId="20" fillId="0" borderId="179" xfId="38" applyFont="1" applyBorder="1">
      <alignment vertical="center"/>
    </xf>
    <xf numFmtId="0" fontId="20" fillId="0" borderId="180" xfId="38" applyFont="1" applyBorder="1">
      <alignment vertical="center"/>
    </xf>
    <xf numFmtId="0" fontId="20" fillId="0" borderId="181" xfId="38" applyFont="1" applyBorder="1">
      <alignment vertical="center"/>
    </xf>
    <xf numFmtId="0" fontId="20" fillId="0" borderId="182" xfId="38" applyFont="1" applyBorder="1">
      <alignment vertical="center"/>
    </xf>
    <xf numFmtId="0" fontId="20" fillId="0" borderId="183" xfId="38" applyFont="1" applyBorder="1">
      <alignment vertical="center"/>
    </xf>
    <xf numFmtId="49" fontId="7" fillId="0" borderId="0" xfId="3" applyNumberFormat="1" applyFont="1" applyFill="1" applyBorder="1" applyAlignment="1">
      <alignment vertical="top" wrapText="1"/>
    </xf>
    <xf numFmtId="0" fontId="126" fillId="9" borderId="87" xfId="0" applyFont="1" applyFill="1" applyBorder="1" applyAlignment="1">
      <alignment horizontal="center" vertical="center" wrapText="1" readingOrder="1"/>
    </xf>
    <xf numFmtId="0" fontId="121" fillId="9" borderId="87" xfId="0" applyFont="1" applyFill="1" applyBorder="1" applyAlignment="1">
      <alignment horizontal="justify" vertical="center" wrapText="1" readingOrder="1"/>
    </xf>
    <xf numFmtId="0" fontId="127" fillId="9" borderId="94" xfId="0" applyFont="1" applyFill="1" applyBorder="1" applyAlignment="1">
      <alignment horizontal="center" vertical="center" wrapText="1"/>
    </xf>
    <xf numFmtId="0" fontId="126" fillId="9" borderId="98" xfId="0" applyFont="1" applyFill="1" applyBorder="1" applyAlignment="1">
      <alignment horizontal="center" vertical="center" wrapText="1" readingOrder="1"/>
    </xf>
    <xf numFmtId="0" fontId="127" fillId="9" borderId="98" xfId="0" applyFont="1" applyFill="1" applyBorder="1" applyAlignment="1">
      <alignment horizontal="center" vertical="center" wrapText="1"/>
    </xf>
    <xf numFmtId="0" fontId="127" fillId="9" borderId="102" xfId="0" applyFont="1" applyFill="1" applyBorder="1" applyAlignment="1">
      <alignment horizontal="center" vertical="center" wrapText="1"/>
    </xf>
    <xf numFmtId="0" fontId="128" fillId="9" borderId="91" xfId="0" applyFont="1" applyFill="1" applyBorder="1" applyAlignment="1">
      <alignment horizontal="left" vertical="top" wrapText="1" readingOrder="1"/>
    </xf>
    <xf numFmtId="0" fontId="126" fillId="0" borderId="87" xfId="0" applyFont="1" applyFill="1" applyBorder="1" applyAlignment="1">
      <alignment horizontal="center" vertical="center" wrapText="1" readingOrder="1"/>
    </xf>
    <xf numFmtId="0" fontId="121" fillId="0" borderId="87" xfId="0" applyFont="1" applyFill="1" applyBorder="1" applyAlignment="1">
      <alignment horizontal="justify" vertical="center" wrapText="1" readingOrder="1"/>
    </xf>
    <xf numFmtId="0" fontId="127" fillId="0" borderId="94" xfId="0" applyFont="1" applyFill="1" applyBorder="1" applyAlignment="1">
      <alignment horizontal="center" vertical="center" wrapText="1"/>
    </xf>
    <xf numFmtId="0" fontId="126" fillId="0" borderId="98" xfId="0" applyFont="1" applyFill="1" applyBorder="1" applyAlignment="1">
      <alignment horizontal="center" vertical="center" wrapText="1" readingOrder="1"/>
    </xf>
    <xf numFmtId="0" fontId="127" fillId="0" borderId="98" xfId="0" applyFont="1" applyFill="1" applyBorder="1" applyAlignment="1">
      <alignment horizontal="center" vertical="center" wrapText="1"/>
    </xf>
    <xf numFmtId="0" fontId="127" fillId="0" borderId="102" xfId="0" applyFont="1" applyFill="1" applyBorder="1" applyAlignment="1">
      <alignment horizontal="center" vertical="center" wrapText="1"/>
    </xf>
    <xf numFmtId="0" fontId="128" fillId="0" borderId="91" xfId="0" applyFont="1" applyFill="1" applyBorder="1" applyAlignment="1">
      <alignment horizontal="left" vertical="top" wrapText="1" readingOrder="1"/>
    </xf>
    <xf numFmtId="0" fontId="128" fillId="0" borderId="91" xfId="0" applyFont="1" applyFill="1" applyBorder="1" applyAlignment="1">
      <alignment vertical="center" wrapText="1"/>
    </xf>
    <xf numFmtId="0" fontId="126" fillId="0" borderId="94" xfId="0" applyFont="1" applyFill="1" applyBorder="1" applyAlignment="1">
      <alignment horizontal="center" vertical="center" wrapText="1" readingOrder="1"/>
    </xf>
    <xf numFmtId="0" fontId="128" fillId="0" borderId="107" xfId="0" applyFont="1" applyFill="1" applyBorder="1" applyAlignment="1">
      <alignment horizontal="left" vertical="top" wrapText="1" readingOrder="1"/>
    </xf>
    <xf numFmtId="0" fontId="128" fillId="0" borderId="108" xfId="0" applyFont="1" applyFill="1" applyBorder="1" applyAlignment="1">
      <alignment horizontal="left" vertical="top" wrapText="1" readingOrder="1"/>
    </xf>
    <xf numFmtId="0" fontId="128" fillId="0" borderId="106" xfId="0" applyFont="1" applyFill="1" applyBorder="1" applyAlignment="1">
      <alignment horizontal="left" vertical="top" wrapText="1" readingOrder="1"/>
    </xf>
    <xf numFmtId="0" fontId="126" fillId="0" borderId="90" xfId="0" applyFont="1" applyFill="1" applyBorder="1" applyAlignment="1">
      <alignment horizontal="center" vertical="center" wrapText="1" readingOrder="1"/>
    </xf>
    <xf numFmtId="0" fontId="121" fillId="0" borderId="90" xfId="0" applyFont="1" applyFill="1" applyBorder="1" applyAlignment="1">
      <alignment horizontal="justify" vertical="center" wrapText="1" readingOrder="1"/>
    </xf>
    <xf numFmtId="0" fontId="126" fillId="0" borderId="97" xfId="0" applyFont="1" applyFill="1" applyBorder="1" applyAlignment="1">
      <alignment horizontal="center" vertical="center" wrapText="1" readingOrder="1"/>
    </xf>
    <xf numFmtId="0" fontId="126" fillId="0" borderId="101" xfId="0" applyFont="1" applyFill="1" applyBorder="1" applyAlignment="1">
      <alignment horizontal="center" vertical="center" wrapText="1" readingOrder="1"/>
    </xf>
    <xf numFmtId="0" fontId="127" fillId="0" borderId="105" xfId="0" applyFont="1" applyFill="1" applyBorder="1" applyAlignment="1">
      <alignment horizontal="center" vertical="center" wrapText="1"/>
    </xf>
    <xf numFmtId="0" fontId="6" fillId="0" borderId="0" xfId="0" applyFont="1" applyFill="1">
      <alignment vertical="center"/>
    </xf>
    <xf numFmtId="0" fontId="131" fillId="0" borderId="0" xfId="39" applyFont="1">
      <alignment vertical="center"/>
    </xf>
    <xf numFmtId="0" fontId="134" fillId="0" borderId="0" xfId="39" applyFont="1" applyAlignment="1">
      <alignment horizontal="right" vertical="center"/>
    </xf>
    <xf numFmtId="0" fontId="135" fillId="0" borderId="0" xfId="39" applyFont="1" applyAlignment="1">
      <alignment horizontal="left" vertical="center"/>
    </xf>
    <xf numFmtId="0" fontId="135" fillId="0" borderId="0" xfId="39" applyFont="1" applyAlignment="1">
      <alignment horizontal="distributed" vertical="center"/>
    </xf>
    <xf numFmtId="0" fontId="135" fillId="0" borderId="0" xfId="39" applyFont="1" applyAlignment="1">
      <alignment horizontal="left" vertical="center" wrapText="1"/>
    </xf>
    <xf numFmtId="0" fontId="136" fillId="0" borderId="0" xfId="39" applyFont="1" applyAlignment="1">
      <alignment horizontal="center" vertical="center"/>
    </xf>
    <xf numFmtId="0" fontId="134" fillId="0" borderId="0" xfId="39" applyFont="1" applyAlignment="1">
      <alignment horizontal="center" vertical="center" wrapText="1"/>
    </xf>
    <xf numFmtId="0" fontId="135" fillId="0" borderId="0" xfId="39" applyFont="1" applyAlignment="1"/>
    <xf numFmtId="49" fontId="137" fillId="0" borderId="0" xfId="39" applyNumberFormat="1" applyFont="1" applyAlignment="1">
      <alignment vertical="top"/>
    </xf>
    <xf numFmtId="49" fontId="134" fillId="0" borderId="0" xfId="39" applyNumberFormat="1" applyFont="1" applyAlignment="1">
      <alignment vertical="top"/>
    </xf>
    <xf numFmtId="0" fontId="134" fillId="0" borderId="0" xfId="39" applyFont="1" applyAlignment="1">
      <alignment vertical="top"/>
    </xf>
    <xf numFmtId="0" fontId="131" fillId="0" borderId="0" xfId="39" applyFont="1" applyAlignment="1">
      <alignment vertical="top"/>
    </xf>
    <xf numFmtId="0" fontId="138" fillId="0" borderId="0" xfId="39" applyFont="1" applyAlignment="1">
      <alignment horizontal="right" vertical="center"/>
    </xf>
    <xf numFmtId="0" fontId="4" fillId="0" borderId="0" xfId="3" applyFont="1" applyFill="1">
      <alignment vertical="center"/>
    </xf>
    <xf numFmtId="49" fontId="2" fillId="0" borderId="0" xfId="3" applyNumberFormat="1" applyFont="1" applyFill="1">
      <alignment vertical="center"/>
    </xf>
    <xf numFmtId="0" fontId="2" fillId="0" borderId="0" xfId="3" applyFont="1" applyAlignment="1">
      <alignment horizontal="left" vertical="top" wrapText="1"/>
    </xf>
    <xf numFmtId="0" fontId="116" fillId="0" borderId="0" xfId="3" applyFont="1" applyAlignment="1">
      <alignment horizontal="left" vertical="center"/>
    </xf>
    <xf numFmtId="0" fontId="68" fillId="0" borderId="0" xfId="0" applyFont="1">
      <alignment vertical="center"/>
    </xf>
    <xf numFmtId="0" fontId="140" fillId="0" borderId="0" xfId="39" applyFont="1">
      <alignment vertical="center"/>
    </xf>
    <xf numFmtId="0" fontId="141" fillId="0" borderId="0" xfId="38" applyFont="1">
      <alignment vertical="center"/>
    </xf>
    <xf numFmtId="0" fontId="0" fillId="0" borderId="0" xfId="0" applyAlignment="1">
      <alignment horizontal="left" vertical="center"/>
    </xf>
    <xf numFmtId="49" fontId="2" fillId="0" borderId="0" xfId="0" applyNumberFormat="1" applyFont="1" applyFill="1" applyBorder="1" applyAlignment="1" applyProtection="1">
      <alignment horizontal="center" vertical="center"/>
    </xf>
    <xf numFmtId="0" fontId="144" fillId="0" borderId="0" xfId="40">
      <alignment vertical="center"/>
    </xf>
    <xf numFmtId="0" fontId="145" fillId="0" borderId="87" xfId="0" applyFont="1" applyFill="1" applyBorder="1" applyAlignment="1">
      <alignment horizontal="center" vertical="center" wrapText="1" readingOrder="1"/>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0" fillId="0" borderId="10" xfId="0" applyFill="1" applyBorder="1" applyAlignment="1" applyProtection="1">
      <alignment horizontal="center" vertical="center"/>
      <protection locked="0"/>
    </xf>
    <xf numFmtId="0" fontId="112" fillId="0" borderId="112" xfId="0" applyFont="1" applyFill="1" applyBorder="1" applyProtection="1">
      <alignment vertical="center"/>
      <protection locked="0"/>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49" fontId="8" fillId="0" borderId="1"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vertical="center"/>
      <protection locked="0"/>
    </xf>
    <xf numFmtId="49" fontId="8" fillId="0" borderId="3" xfId="0" applyNumberFormat="1" applyFont="1" applyFill="1" applyBorder="1" applyAlignment="1" applyProtection="1">
      <alignment vertical="center"/>
      <protection locked="0"/>
    </xf>
    <xf numFmtId="49" fontId="8" fillId="0" borderId="4" xfId="0" applyNumberFormat="1" applyFont="1" applyFill="1" applyBorder="1" applyAlignment="1" applyProtection="1">
      <alignment vertical="center"/>
      <protection locked="0"/>
    </xf>
    <xf numFmtId="49" fontId="8" fillId="0" borderId="5" xfId="0" applyNumberFormat="1" applyFont="1" applyFill="1" applyBorder="1" applyAlignment="1" applyProtection="1">
      <alignment vertical="center"/>
      <protection locked="0"/>
    </xf>
    <xf numFmtId="49" fontId="8" fillId="0" borderId="6" xfId="0" applyNumberFormat="1" applyFont="1" applyFill="1" applyBorder="1" applyAlignment="1" applyProtection="1">
      <alignment vertical="center"/>
      <protection locked="0"/>
    </xf>
    <xf numFmtId="49" fontId="8" fillId="0" borderId="3" xfId="0" applyNumberFormat="1" applyFont="1" applyFill="1" applyBorder="1" applyAlignment="1">
      <alignment vertical="center"/>
    </xf>
    <xf numFmtId="49" fontId="8" fillId="0" borderId="3" xfId="0" applyNumberFormat="1" applyFont="1" applyFill="1" applyBorder="1">
      <alignment vertical="center"/>
    </xf>
    <xf numFmtId="49" fontId="25" fillId="0" borderId="0" xfId="0" applyNumberFormat="1" applyFont="1" applyAlignment="1" applyProtection="1">
      <alignment horizontal="center" vertical="center"/>
    </xf>
    <xf numFmtId="0" fontId="10" fillId="0" borderId="0" xfId="0" applyFont="1" applyAlignment="1" applyProtection="1">
      <alignment horizontal="left" vertical="center" indent="1"/>
    </xf>
    <xf numFmtId="49" fontId="24" fillId="0" borderId="0" xfId="0" applyNumberFormat="1" applyFont="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5" fillId="0" borderId="5" xfId="0" applyFont="1" applyBorder="1" applyProtection="1">
      <alignment vertical="center"/>
    </xf>
    <xf numFmtId="49" fontId="24" fillId="0" borderId="0" xfId="0" applyNumberFormat="1" applyFont="1" applyProtection="1">
      <alignment vertical="center"/>
    </xf>
    <xf numFmtId="0" fontId="56" fillId="0" borderId="0" xfId="0" applyFont="1" applyProtection="1">
      <alignment vertical="center"/>
    </xf>
    <xf numFmtId="0" fontId="7" fillId="0" borderId="0" xfId="0" applyFont="1" applyAlignment="1" applyProtection="1">
      <alignment vertical="top" wrapText="1"/>
    </xf>
    <xf numFmtId="49" fontId="2" fillId="5" borderId="74" xfId="0" applyNumberFormat="1"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38" xfId="0" applyFont="1" applyBorder="1" applyAlignment="1" applyProtection="1">
      <alignment horizontal="center" vertical="center"/>
    </xf>
    <xf numFmtId="0" fontId="29" fillId="0" borderId="0" xfId="0" applyFont="1" applyAlignment="1" applyProtection="1">
      <alignment vertical="center" wrapText="1"/>
    </xf>
    <xf numFmtId="0" fontId="87" fillId="0" borderId="0" xfId="0" applyFont="1" applyProtection="1">
      <alignment vertical="center"/>
    </xf>
    <xf numFmtId="49" fontId="5" fillId="0" borderId="0" xfId="0" applyNumberFormat="1" applyFont="1" applyProtection="1">
      <alignment vertical="center"/>
    </xf>
    <xf numFmtId="49" fontId="2" fillId="0" borderId="0" xfId="0" applyNumberFormat="1" applyFont="1" applyAlignment="1" applyProtection="1">
      <alignment vertical="top"/>
    </xf>
    <xf numFmtId="5" fontId="8" fillId="0" borderId="0" xfId="0" applyNumberFormat="1" applyFont="1" applyProtection="1">
      <alignment vertical="center"/>
    </xf>
    <xf numFmtId="0" fontId="8" fillId="0" borderId="0" xfId="0"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49" fontId="11" fillId="0" borderId="0" xfId="0" applyNumberFormat="1" applyFo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center" vertical="center" wrapText="1"/>
    </xf>
    <xf numFmtId="49" fontId="8" fillId="0" borderId="0" xfId="0" applyNumberFormat="1" applyFont="1" applyProtection="1">
      <alignment vertical="center"/>
    </xf>
    <xf numFmtId="49" fontId="8" fillId="0" borderId="0" xfId="0" applyNumberFormat="1" applyFont="1" applyAlignment="1" applyProtection="1">
      <alignment vertical="center" textRotation="255" wrapText="1"/>
    </xf>
    <xf numFmtId="49" fontId="8" fillId="0" borderId="0" xfId="0" applyNumberFormat="1" applyFont="1" applyAlignment="1" applyProtection="1">
      <alignment vertical="center" textRotation="255"/>
    </xf>
    <xf numFmtId="0" fontId="8" fillId="0" borderId="0" xfId="0" applyFont="1" applyAlignment="1" applyProtection="1">
      <alignment vertical="top" wrapText="1"/>
    </xf>
    <xf numFmtId="0" fontId="8" fillId="0" borderId="0" xfId="0" applyFont="1" applyAlignment="1" applyProtection="1">
      <alignment vertical="top"/>
    </xf>
    <xf numFmtId="0" fontId="5" fillId="0" borderId="0" xfId="0" applyFont="1" applyAlignment="1" applyProtection="1">
      <alignment vertical="center" wrapText="1"/>
    </xf>
    <xf numFmtId="49" fontId="8" fillId="0" borderId="0" xfId="0" applyNumberFormat="1" applyFont="1" applyAlignment="1" applyProtection="1">
      <alignment vertical="center" wrapText="1"/>
    </xf>
    <xf numFmtId="49" fontId="8" fillId="0" borderId="0" xfId="0" applyNumberFormat="1" applyFont="1" applyAlignment="1" applyProtection="1">
      <alignment vertical="top"/>
    </xf>
    <xf numFmtId="0" fontId="5" fillId="0" borderId="5" xfId="0" applyFont="1" applyFill="1" applyBorder="1" applyAlignment="1" applyProtection="1">
      <alignment vertical="center"/>
    </xf>
    <xf numFmtId="0" fontId="85" fillId="0" borderId="0" xfId="0" applyFont="1" applyAlignment="1" applyProtection="1">
      <alignment vertical="top"/>
    </xf>
    <xf numFmtId="49" fontId="64" fillId="0" borderId="0" xfId="0" applyNumberFormat="1" applyFont="1" applyFill="1" applyBorder="1" applyAlignment="1" applyProtection="1">
      <alignment horizontal="center" vertical="center" wrapText="1"/>
    </xf>
    <xf numFmtId="0" fontId="2" fillId="0" borderId="0" xfId="0" applyFont="1" applyFill="1" applyBorder="1" applyProtection="1">
      <alignment vertical="center"/>
    </xf>
    <xf numFmtId="0" fontId="11" fillId="0" borderId="0" xfId="0" applyFont="1" applyBorder="1" applyAlignment="1" applyProtection="1">
      <alignment vertical="center"/>
    </xf>
    <xf numFmtId="0" fontId="19" fillId="0" borderId="0" xfId="0" applyFont="1" applyProtection="1">
      <alignment vertical="center"/>
    </xf>
    <xf numFmtId="0" fontId="31" fillId="0" borderId="0" xfId="0" applyFont="1" applyFill="1" applyBorder="1" applyAlignment="1" applyProtection="1">
      <alignment vertical="top"/>
    </xf>
    <xf numFmtId="49" fontId="5" fillId="0" borderId="114" xfId="0" applyNumberFormat="1" applyFont="1" applyFill="1" applyBorder="1" applyAlignment="1" applyProtection="1"/>
    <xf numFmtId="49" fontId="2" fillId="0" borderId="114" xfId="0" applyNumberFormat="1" applyFont="1" applyFill="1" applyBorder="1" applyAlignment="1" applyProtection="1">
      <alignment vertical="top"/>
    </xf>
    <xf numFmtId="0" fontId="6" fillId="0" borderId="114" xfId="0" applyFont="1" applyBorder="1" applyProtection="1">
      <alignment vertical="center"/>
    </xf>
    <xf numFmtId="0" fontId="5" fillId="0" borderId="114" xfId="0" applyFont="1" applyBorder="1" applyProtection="1">
      <alignment vertical="center"/>
    </xf>
    <xf numFmtId="49" fontId="5"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center"/>
    </xf>
    <xf numFmtId="49" fontId="5" fillId="0" borderId="0" xfId="0" applyNumberFormat="1" applyFont="1" applyAlignment="1" applyProtection="1">
      <alignment horizontal="left" vertical="top"/>
    </xf>
    <xf numFmtId="49" fontId="2" fillId="0" borderId="0" xfId="0" applyNumberFormat="1" applyFont="1" applyAlignment="1" applyProtection="1">
      <alignment horizontal="left" vertical="center"/>
    </xf>
    <xf numFmtId="0" fontId="7" fillId="0" borderId="0" xfId="0" applyFont="1" applyFill="1" applyBorder="1" applyAlignment="1" applyProtection="1">
      <alignment vertical="top"/>
    </xf>
    <xf numFmtId="0" fontId="6" fillId="0" borderId="0" xfId="0" applyFont="1" applyAlignment="1" applyProtection="1">
      <alignment vertical="center"/>
    </xf>
    <xf numFmtId="0" fontId="2" fillId="0" borderId="10" xfId="0" applyFont="1" applyFill="1" applyBorder="1" applyAlignment="1" applyProtection="1">
      <alignment horizontal="left" vertical="center"/>
    </xf>
    <xf numFmtId="49" fontId="2" fillId="0" borderId="10" xfId="0" applyNumberFormat="1" applyFont="1" applyFill="1" applyBorder="1" applyProtection="1">
      <alignment vertical="center"/>
    </xf>
    <xf numFmtId="0" fontId="8" fillId="0" borderId="10" xfId="0" applyFont="1" applyFill="1" applyBorder="1" applyAlignment="1" applyProtection="1">
      <alignment vertical="center"/>
    </xf>
    <xf numFmtId="49" fontId="8" fillId="0" borderId="0" xfId="0" applyNumberFormat="1" applyFont="1" applyFill="1" applyBorder="1" applyAlignment="1" applyProtection="1">
      <alignment vertical="top"/>
    </xf>
    <xf numFmtId="0" fontId="8" fillId="0" borderId="0" xfId="0" applyNumberFormat="1" applyFont="1" applyFill="1" applyBorder="1" applyAlignment="1" applyProtection="1">
      <alignment vertical="center"/>
    </xf>
    <xf numFmtId="0" fontId="7" fillId="0" borderId="0" xfId="0" applyFont="1" applyProtection="1">
      <alignment vertical="center"/>
    </xf>
    <xf numFmtId="49" fontId="23" fillId="4" borderId="0" xfId="0" applyNumberFormat="1" applyFont="1" applyFill="1" applyBorder="1" applyAlignment="1" applyProtection="1">
      <alignment vertical="center"/>
    </xf>
    <xf numFmtId="49" fontId="24" fillId="0" borderId="11"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0" xfId="0" applyNumberFormat="1" applyFont="1" applyBorder="1" applyProtection="1">
      <alignment vertical="center"/>
    </xf>
    <xf numFmtId="0" fontId="25" fillId="0" borderId="0" xfId="0" applyFont="1" applyProtection="1">
      <alignment vertical="center"/>
    </xf>
    <xf numFmtId="0" fontId="11" fillId="0" borderId="0" xfId="0" applyFont="1" applyProtection="1">
      <alignment vertical="center"/>
    </xf>
    <xf numFmtId="0" fontId="6" fillId="0" borderId="0" xfId="0" applyFont="1" applyBorder="1" applyProtection="1">
      <alignment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wrapText="1" shrinkToFit="1"/>
    </xf>
    <xf numFmtId="0" fontId="2" fillId="0" borderId="0" xfId="0" applyFont="1" applyAlignment="1" applyProtection="1">
      <alignment vertical="center"/>
    </xf>
    <xf numFmtId="0" fontId="86" fillId="0" borderId="0" xfId="0" applyFont="1" applyBorder="1" applyAlignment="1" applyProtection="1">
      <alignment vertical="center"/>
    </xf>
    <xf numFmtId="0" fontId="6" fillId="0" borderId="11" xfId="0" applyFont="1" applyBorder="1" applyProtection="1">
      <alignment vertical="center"/>
    </xf>
    <xf numFmtId="6" fontId="7" fillId="0" borderId="11" xfId="2" applyFont="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12" xfId="0" applyFont="1" applyFill="1" applyBorder="1" applyAlignment="1" applyProtection="1">
      <alignment vertical="center"/>
    </xf>
    <xf numFmtId="0" fontId="10" fillId="4" borderId="0" xfId="0" applyFont="1" applyFill="1" applyProtection="1">
      <alignment vertical="center"/>
    </xf>
    <xf numFmtId="0" fontId="10" fillId="4" borderId="0" xfId="0" applyFont="1" applyFill="1" applyAlignment="1" applyProtection="1">
      <alignment horizontal="right" vertical="center" wrapText="1"/>
    </xf>
    <xf numFmtId="0" fontId="10" fillId="4" borderId="0" xfId="0" applyFont="1" applyFill="1" applyAlignment="1" applyProtection="1">
      <alignment horizontal="left" vertical="center" wrapText="1"/>
    </xf>
    <xf numFmtId="0" fontId="8" fillId="4" borderId="0" xfId="0" applyFont="1" applyFill="1" applyAlignment="1" applyProtection="1">
      <alignment horizontal="center" vertical="center" wrapText="1"/>
    </xf>
    <xf numFmtId="56" fontId="8" fillId="4" borderId="0" xfId="0" quotePrefix="1" applyNumberFormat="1" applyFont="1" applyFill="1" applyAlignment="1" applyProtection="1">
      <alignment horizontal="center" vertical="center" wrapText="1"/>
    </xf>
    <xf numFmtId="0" fontId="10" fillId="0" borderId="0" xfId="0" applyFont="1" applyFill="1" applyProtection="1">
      <alignment vertical="center"/>
    </xf>
    <xf numFmtId="0" fontId="92" fillId="0" borderId="0" xfId="0" applyFont="1" applyFill="1" applyProtection="1">
      <alignment vertical="center"/>
    </xf>
    <xf numFmtId="0" fontId="8" fillId="4" borderId="0" xfId="0" applyFont="1" applyFill="1" applyProtection="1">
      <alignment vertical="center"/>
    </xf>
    <xf numFmtId="0" fontId="8" fillId="4" borderId="0" xfId="0" applyFont="1" applyFill="1" applyAlignment="1" applyProtection="1">
      <alignment horizontal="right" vertical="center" wrapText="1"/>
    </xf>
    <xf numFmtId="0" fontId="8" fillId="4" borderId="8"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xf>
    <xf numFmtId="0" fontId="8" fillId="4" borderId="0" xfId="0" applyFont="1" applyFill="1" applyAlignment="1" applyProtection="1">
      <alignment horizontal="left" vertical="center" wrapText="1"/>
    </xf>
    <xf numFmtId="0" fontId="8" fillId="4" borderId="0" xfId="0" applyFont="1" applyFill="1" applyAlignment="1" applyProtection="1">
      <alignment vertical="center"/>
    </xf>
    <xf numFmtId="0" fontId="8" fillId="4" borderId="8"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10" fillId="0" borderId="0" xfId="0" applyFont="1" applyFill="1" applyAlignment="1" applyProtection="1">
      <alignment horizontal="center" vertical="center"/>
    </xf>
    <xf numFmtId="0" fontId="8" fillId="4" borderId="7"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10" fillId="4"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2" fillId="4" borderId="0" xfId="0" applyFont="1" applyFill="1" applyAlignment="1" applyProtection="1">
      <alignment horizontal="right" vertical="top"/>
    </xf>
    <xf numFmtId="0" fontId="8" fillId="4" borderId="0" xfId="0" applyFont="1" applyFill="1" applyAlignment="1" applyProtection="1">
      <alignment vertical="top"/>
    </xf>
    <xf numFmtId="0" fontId="8" fillId="4" borderId="0" xfId="0" applyFont="1" applyFill="1" applyAlignment="1" applyProtection="1">
      <alignment vertical="top" wrapText="1"/>
    </xf>
    <xf numFmtId="0" fontId="10" fillId="0" borderId="0" xfId="0" applyFont="1" applyFill="1" applyAlignment="1" applyProtection="1">
      <alignment horizontal="right" vertical="center"/>
    </xf>
    <xf numFmtId="0" fontId="8" fillId="0" borderId="0" xfId="0" applyFont="1" applyFill="1" applyProtection="1">
      <alignment vertical="center"/>
    </xf>
    <xf numFmtId="0" fontId="59" fillId="0" borderId="0" xfId="0" applyFont="1" applyAlignment="1" applyProtection="1">
      <alignment vertical="top" wrapText="1"/>
    </xf>
    <xf numFmtId="49" fontId="23" fillId="4" borderId="0" xfId="0" applyNumberFormat="1" applyFont="1" applyFill="1" applyProtection="1">
      <alignment vertical="center"/>
    </xf>
    <xf numFmtId="49" fontId="24" fillId="0" borderId="11" xfId="0" applyNumberFormat="1" applyFont="1" applyBorder="1" applyProtection="1">
      <alignment vertical="center"/>
    </xf>
    <xf numFmtId="0" fontId="11" fillId="0" borderId="0" xfId="3" applyFont="1" applyAlignment="1" applyProtection="1">
      <alignment vertical="center" wrapText="1"/>
    </xf>
    <xf numFmtId="0" fontId="16" fillId="0" borderId="0" xfId="3" applyFont="1" applyAlignment="1" applyProtection="1">
      <alignment vertical="center" wrapText="1"/>
    </xf>
    <xf numFmtId="0" fontId="2" fillId="0" borderId="0" xfId="0" applyFont="1" applyAlignment="1" applyProtection="1">
      <alignment wrapText="1" shrinkToFit="1"/>
    </xf>
    <xf numFmtId="49" fontId="2" fillId="0" borderId="12" xfId="0" applyNumberFormat="1" applyFont="1" applyFill="1" applyBorder="1" applyAlignment="1" applyProtection="1">
      <alignment horizontal="center" vertical="center"/>
    </xf>
    <xf numFmtId="0" fontId="6" fillId="0" borderId="12" xfId="0" applyFont="1" applyBorder="1" applyProtection="1">
      <alignment vertical="center"/>
    </xf>
    <xf numFmtId="6" fontId="7" fillId="0" borderId="0" xfId="2" applyFont="1" applyBorder="1" applyAlignment="1" applyProtection="1">
      <alignment vertical="center"/>
    </xf>
    <xf numFmtId="6" fontId="5" fillId="0" borderId="0" xfId="2" applyFont="1" applyBorder="1" applyAlignment="1" applyProtection="1">
      <alignment vertical="center"/>
    </xf>
    <xf numFmtId="0" fontId="14" fillId="0" borderId="0" xfId="0" applyFont="1" applyProtection="1">
      <alignment vertical="center"/>
    </xf>
    <xf numFmtId="0" fontId="146" fillId="0" borderId="87" xfId="0" applyFont="1" applyFill="1" applyBorder="1" applyAlignment="1">
      <alignment horizontal="center" vertical="center" wrapText="1" readingOrder="1"/>
    </xf>
    <xf numFmtId="0" fontId="147" fillId="0" borderId="0" xfId="0" applyFont="1">
      <alignment vertical="center"/>
    </xf>
    <xf numFmtId="0" fontId="135" fillId="0" borderId="0" xfId="39" applyFont="1" applyAlignment="1">
      <alignment horizontal="center" vertical="center"/>
    </xf>
    <xf numFmtId="0" fontId="133" fillId="0" borderId="0" xfId="39" applyFont="1">
      <alignment vertical="center"/>
    </xf>
    <xf numFmtId="0" fontId="115" fillId="7" borderId="10" xfId="0" applyFont="1" applyFill="1" applyBorder="1" applyAlignment="1">
      <alignment horizontal="left" vertical="top" wrapText="1"/>
    </xf>
    <xf numFmtId="0" fontId="115" fillId="7" borderId="10" xfId="0" applyFont="1" applyFill="1" applyBorder="1" applyAlignment="1">
      <alignment horizontal="left" vertical="center" wrapText="1"/>
    </xf>
    <xf numFmtId="0" fontId="8" fillId="0" borderId="8" xfId="0" applyFont="1" applyFill="1" applyBorder="1" applyAlignment="1" applyProtection="1">
      <alignment horizontal="center" vertical="center" wrapText="1"/>
    </xf>
    <xf numFmtId="49" fontId="24" fillId="0" borderId="0" xfId="0" applyNumberFormat="1" applyFont="1" applyFill="1" applyBorder="1" applyAlignment="1" applyProtection="1">
      <alignment horizontal="center" vertical="center"/>
    </xf>
    <xf numFmtId="0" fontId="93" fillId="0" borderId="0" xfId="0" applyFont="1" applyFill="1" applyAlignment="1" applyProtection="1">
      <alignment vertical="top"/>
    </xf>
    <xf numFmtId="49" fontId="8" fillId="0" borderId="6" xfId="0" applyNumberFormat="1" applyFont="1" applyFill="1" applyBorder="1">
      <alignment vertical="center"/>
    </xf>
    <xf numFmtId="0" fontId="68" fillId="0" borderId="0" xfId="0" applyFont="1" applyAlignment="1">
      <alignment horizontal="left" vertical="center"/>
    </xf>
    <xf numFmtId="0" fontId="77" fillId="0" borderId="0" xfId="0" applyFont="1" applyAlignment="1">
      <alignment horizontal="center" vertical="center" wrapText="1"/>
    </xf>
    <xf numFmtId="0" fontId="110" fillId="6" borderId="89" xfId="0" applyFont="1" applyFill="1" applyBorder="1" applyAlignment="1">
      <alignment horizontal="center" vertical="center" wrapText="1" readingOrder="1"/>
    </xf>
    <xf numFmtId="0" fontId="110" fillId="6" borderId="90" xfId="0" applyFont="1" applyFill="1" applyBorder="1" applyAlignment="1">
      <alignment horizontal="center" vertical="center" wrapText="1" readingOrder="1"/>
    </xf>
    <xf numFmtId="0" fontId="110" fillId="6" borderId="91" xfId="0" applyFont="1" applyFill="1" applyBorder="1" applyAlignment="1">
      <alignment horizontal="center" vertical="center" wrapText="1" readingOrder="1"/>
    </xf>
    <xf numFmtId="0" fontId="110" fillId="6" borderId="92" xfId="0" applyFont="1" applyFill="1" applyBorder="1" applyAlignment="1">
      <alignment horizontal="center" vertical="center" wrapText="1" readingOrder="1"/>
    </xf>
    <xf numFmtId="0" fontId="110" fillId="6" borderId="93" xfId="0" applyFont="1" applyFill="1" applyBorder="1" applyAlignment="1">
      <alignment horizontal="center" vertical="center" wrapText="1" readingOrder="1"/>
    </xf>
    <xf numFmtId="0" fontId="111" fillId="6" borderId="95" xfId="0" applyFont="1" applyFill="1" applyBorder="1" applyAlignment="1">
      <alignment horizontal="center" vertical="center" wrapText="1" readingOrder="1"/>
    </xf>
    <xf numFmtId="0" fontId="111" fillId="6" borderId="96" xfId="0" applyFont="1" applyFill="1" applyBorder="1" applyAlignment="1">
      <alignment horizontal="center" vertical="center" wrapText="1" readingOrder="1"/>
    </xf>
    <xf numFmtId="0" fontId="111" fillId="6" borderId="97" xfId="0" applyFont="1" applyFill="1" applyBorder="1" applyAlignment="1">
      <alignment horizontal="center" vertical="center" wrapText="1" readingOrder="1"/>
    </xf>
    <xf numFmtId="0" fontId="126" fillId="0" borderId="99" xfId="0" applyFont="1" applyFill="1" applyBorder="1" applyAlignment="1">
      <alignment horizontal="center" vertical="center" wrapText="1" readingOrder="1"/>
    </xf>
    <xf numFmtId="0" fontId="126" fillId="0" borderId="101" xfId="0" applyFont="1" applyFill="1" applyBorder="1" applyAlignment="1">
      <alignment horizontal="center" vertical="center" wrapText="1" readingOrder="1"/>
    </xf>
    <xf numFmtId="0" fontId="126" fillId="0" borderId="103" xfId="0" applyFont="1" applyFill="1" applyBorder="1" applyAlignment="1">
      <alignment horizontal="center" vertical="center" wrapText="1" readingOrder="1"/>
    </xf>
    <xf numFmtId="0" fontId="126" fillId="0" borderId="105" xfId="0" applyFont="1" applyFill="1" applyBorder="1" applyAlignment="1">
      <alignment horizontal="center" vertical="center" wrapText="1" readingOrder="1"/>
    </xf>
    <xf numFmtId="0" fontId="126" fillId="0" borderId="88" xfId="0" applyFont="1" applyFill="1" applyBorder="1" applyAlignment="1">
      <alignment horizontal="center" vertical="center" wrapText="1" readingOrder="1"/>
    </xf>
    <xf numFmtId="0" fontId="126" fillId="0" borderId="89" xfId="0" applyFont="1" applyFill="1" applyBorder="1" applyAlignment="1">
      <alignment horizontal="center" vertical="center" wrapText="1" readingOrder="1"/>
    </xf>
    <xf numFmtId="0" fontId="126" fillId="0" borderId="90" xfId="0" applyFont="1" applyFill="1" applyBorder="1" applyAlignment="1">
      <alignment horizontal="center" vertical="center" wrapText="1" readingOrder="1"/>
    </xf>
    <xf numFmtId="0" fontId="121" fillId="0" borderId="88" xfId="0" applyFont="1" applyFill="1" applyBorder="1" applyAlignment="1">
      <alignment horizontal="justify" vertical="center" wrapText="1" readingOrder="1"/>
    </xf>
    <xf numFmtId="0" fontId="121" fillId="0" borderId="89" xfId="0" applyFont="1" applyFill="1" applyBorder="1" applyAlignment="1">
      <alignment horizontal="justify" vertical="center" wrapText="1" readingOrder="1"/>
    </xf>
    <xf numFmtId="0" fontId="121" fillId="0" borderId="90" xfId="0" applyFont="1" applyFill="1" applyBorder="1" applyAlignment="1">
      <alignment horizontal="justify" vertical="center" wrapText="1" readingOrder="1"/>
    </xf>
    <xf numFmtId="0" fontId="127" fillId="0" borderId="95" xfId="0" applyFont="1" applyFill="1" applyBorder="1" applyAlignment="1">
      <alignment horizontal="center" vertical="center" wrapText="1"/>
    </xf>
    <xf numFmtId="0" fontId="127" fillId="0" borderId="96" xfId="0" applyFont="1" applyFill="1" applyBorder="1" applyAlignment="1">
      <alignment horizontal="center" vertical="center" wrapText="1"/>
    </xf>
    <xf numFmtId="0" fontId="127" fillId="0" borderId="97" xfId="0" applyFont="1" applyFill="1" applyBorder="1" applyAlignment="1">
      <alignment horizontal="center" vertical="center" wrapText="1"/>
    </xf>
    <xf numFmtId="0" fontId="126" fillId="0" borderId="100" xfId="0" applyFont="1" applyFill="1" applyBorder="1" applyAlignment="1">
      <alignment horizontal="center" vertical="center" wrapText="1" readingOrder="1"/>
    </xf>
    <xf numFmtId="0" fontId="127" fillId="0" borderId="99" xfId="0" applyFont="1" applyFill="1" applyBorder="1" applyAlignment="1">
      <alignment horizontal="center" vertical="center" wrapText="1"/>
    </xf>
    <xf numFmtId="0" fontId="127" fillId="0" borderId="100" xfId="0" applyFont="1" applyFill="1" applyBorder="1" applyAlignment="1">
      <alignment horizontal="center" vertical="center" wrapText="1"/>
    </xf>
    <xf numFmtId="0" fontId="127" fillId="0" borderId="101" xfId="0" applyFont="1" applyFill="1" applyBorder="1" applyAlignment="1">
      <alignment horizontal="center" vertical="center" wrapText="1"/>
    </xf>
    <xf numFmtId="0" fontId="126" fillId="0" borderId="104" xfId="0" applyFont="1" applyFill="1" applyBorder="1" applyAlignment="1">
      <alignment horizontal="center" vertical="center" wrapText="1" readingOrder="1"/>
    </xf>
    <xf numFmtId="0" fontId="126" fillId="0" borderId="95" xfId="0" applyFont="1" applyFill="1" applyBorder="1" applyAlignment="1">
      <alignment horizontal="center" vertical="center" wrapText="1" readingOrder="1"/>
    </xf>
    <xf numFmtId="0" fontId="126" fillId="0" borderId="97" xfId="0" applyFont="1" applyFill="1" applyBorder="1" applyAlignment="1">
      <alignment horizontal="center" vertical="center" wrapText="1" readingOrder="1"/>
    </xf>
    <xf numFmtId="0" fontId="127" fillId="0" borderId="103" xfId="0" applyFont="1" applyFill="1" applyBorder="1" applyAlignment="1">
      <alignment horizontal="center" vertical="center" wrapText="1"/>
    </xf>
    <xf numFmtId="0" fontId="127" fillId="0" borderId="104" xfId="0" applyFont="1" applyFill="1" applyBorder="1" applyAlignment="1">
      <alignment horizontal="center" vertical="center" wrapText="1"/>
    </xf>
    <xf numFmtId="0" fontId="127" fillId="0" borderId="105" xfId="0" applyFont="1" applyFill="1" applyBorder="1" applyAlignment="1">
      <alignment horizontal="center" vertical="center" wrapText="1"/>
    </xf>
    <xf numFmtId="0" fontId="121" fillId="0" borderId="88" xfId="0" applyFont="1" applyFill="1" applyBorder="1" applyAlignment="1">
      <alignment horizontal="left" vertical="center" wrapText="1" readingOrder="1"/>
    </xf>
    <xf numFmtId="0" fontId="121" fillId="0" borderId="90" xfId="0" applyFont="1" applyFill="1" applyBorder="1" applyAlignment="1">
      <alignment horizontal="left" vertical="center" wrapText="1" readingOrder="1"/>
    </xf>
    <xf numFmtId="0" fontId="121" fillId="0" borderId="89" xfId="0" applyFont="1" applyFill="1" applyBorder="1" applyAlignment="1">
      <alignment horizontal="left" vertical="center" wrapText="1" readingOrder="1"/>
    </xf>
    <xf numFmtId="0" fontId="126" fillId="0" borderId="96" xfId="0" applyFont="1" applyFill="1" applyBorder="1" applyAlignment="1">
      <alignment horizontal="center" vertical="center" wrapText="1" readingOrder="1"/>
    </xf>
    <xf numFmtId="0" fontId="0" fillId="0" borderId="10" xfId="0" applyFill="1" applyBorder="1" applyAlignment="1" applyProtection="1">
      <alignment horizontal="center" vertical="center"/>
      <protection locked="0"/>
    </xf>
    <xf numFmtId="0" fontId="76" fillId="0" borderId="0" xfId="0" applyFont="1" applyAlignment="1">
      <alignment horizontal="center" vertical="center"/>
    </xf>
    <xf numFmtId="0" fontId="64" fillId="0" borderId="0" xfId="0" applyFont="1" applyAlignment="1">
      <alignment horizontal="center" vertical="center"/>
    </xf>
    <xf numFmtId="0" fontId="110" fillId="6" borderId="109" xfId="0" applyFont="1" applyFill="1" applyBorder="1" applyAlignment="1">
      <alignment horizontal="center" vertical="center" wrapText="1" readingOrder="1"/>
    </xf>
    <xf numFmtId="0" fontId="110" fillId="6" borderId="110" xfId="0" applyFont="1" applyFill="1" applyBorder="1" applyAlignment="1">
      <alignment horizontal="center" vertical="center" wrapText="1" readingOrder="1"/>
    </xf>
    <xf numFmtId="0" fontId="110" fillId="6" borderId="111" xfId="0" applyFont="1" applyFill="1" applyBorder="1" applyAlignment="1">
      <alignment horizontal="center" vertical="center" wrapText="1" readingOrder="1"/>
    </xf>
    <xf numFmtId="49" fontId="8" fillId="5" borderId="10" xfId="0" applyNumberFormat="1" applyFont="1" applyFill="1" applyBorder="1" applyAlignment="1">
      <alignment horizontal="left" vertical="center"/>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49" fontId="5" fillId="5" borderId="10"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176" fontId="8" fillId="0" borderId="1" xfId="1" applyNumberFormat="1" applyFont="1" applyFill="1" applyBorder="1" applyAlignment="1" applyProtection="1">
      <alignment horizontal="center" vertical="center"/>
      <protection locked="0"/>
    </xf>
    <xf numFmtId="176" fontId="8" fillId="0" borderId="2" xfId="1" applyNumberFormat="1" applyFont="1" applyFill="1" applyBorder="1" applyAlignment="1" applyProtection="1">
      <alignment horizontal="center" vertical="center"/>
      <protection locked="0"/>
    </xf>
    <xf numFmtId="176" fontId="8" fillId="0" borderId="4" xfId="1" applyNumberFormat="1" applyFont="1" applyFill="1" applyBorder="1" applyAlignment="1" applyProtection="1">
      <alignment horizontal="center" vertical="center"/>
      <protection locked="0"/>
    </xf>
    <xf numFmtId="176" fontId="8" fillId="0" borderId="5" xfId="1"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49" fontId="7" fillId="5" borderId="10" xfId="0" applyNumberFormat="1" applyFont="1" applyFill="1" applyBorder="1" applyAlignment="1">
      <alignment horizontal="left" vertical="center"/>
    </xf>
    <xf numFmtId="0" fontId="8" fillId="0" borderId="1" xfId="0" applyFont="1" applyFill="1" applyBorder="1" applyAlignment="1" applyProtection="1">
      <alignment horizontal="right" vertical="center" indent="1"/>
      <protection locked="0"/>
    </xf>
    <xf numFmtId="0" fontId="8" fillId="0" borderId="2" xfId="0" applyFont="1" applyFill="1" applyBorder="1" applyAlignment="1" applyProtection="1">
      <alignment horizontal="right" vertical="center" indent="1"/>
      <protection locked="0"/>
    </xf>
    <xf numFmtId="0" fontId="8" fillId="0" borderId="3" xfId="0" applyFont="1" applyFill="1" applyBorder="1" applyAlignment="1" applyProtection="1">
      <alignment horizontal="right" vertical="center" indent="1"/>
      <protection locked="0"/>
    </xf>
    <xf numFmtId="0" fontId="8" fillId="0" borderId="4" xfId="0" applyFont="1" applyFill="1" applyBorder="1" applyAlignment="1" applyProtection="1">
      <alignment horizontal="right" vertical="center" indent="1"/>
      <protection locked="0"/>
    </xf>
    <xf numFmtId="0" fontId="8" fillId="0" borderId="5" xfId="0" applyFont="1" applyFill="1" applyBorder="1" applyAlignment="1" applyProtection="1">
      <alignment horizontal="right" vertical="center" indent="1"/>
      <protection locked="0"/>
    </xf>
    <xf numFmtId="0" fontId="8" fillId="0" borderId="6" xfId="0" applyFont="1" applyFill="1" applyBorder="1" applyAlignment="1" applyProtection="1">
      <alignment horizontal="right" vertical="center" indent="1"/>
      <protection locked="0"/>
    </xf>
    <xf numFmtId="0" fontId="8"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right" vertical="center" wrapText="1" indent="1"/>
      <protection locked="0"/>
    </xf>
    <xf numFmtId="0" fontId="8" fillId="0" borderId="10" xfId="0" applyFont="1" applyFill="1" applyBorder="1" applyAlignment="1" applyProtection="1">
      <alignment horizontal="left" vertical="center" indent="1"/>
      <protection locked="0"/>
    </xf>
    <xf numFmtId="49" fontId="8" fillId="0" borderId="1" xfId="0" applyNumberFormat="1" applyFont="1" applyFill="1" applyBorder="1" applyAlignment="1" applyProtection="1">
      <alignment horizontal="left" vertical="center" indent="1"/>
      <protection locked="0"/>
    </xf>
    <xf numFmtId="49" fontId="8" fillId="0" borderId="2" xfId="0" applyNumberFormat="1" applyFont="1" applyFill="1" applyBorder="1" applyAlignment="1" applyProtection="1">
      <alignment horizontal="left" vertical="center" indent="1"/>
      <protection locked="0"/>
    </xf>
    <xf numFmtId="49" fontId="8" fillId="0" borderId="3" xfId="0" applyNumberFormat="1" applyFont="1" applyFill="1" applyBorder="1" applyAlignment="1" applyProtection="1">
      <alignment horizontal="left" vertical="center" indent="1"/>
      <protection locked="0"/>
    </xf>
    <xf numFmtId="49" fontId="8" fillId="0" borderId="4" xfId="0" applyNumberFormat="1" applyFont="1" applyFill="1" applyBorder="1" applyAlignment="1" applyProtection="1">
      <alignment horizontal="left" vertical="center" indent="1"/>
      <protection locked="0"/>
    </xf>
    <xf numFmtId="49" fontId="8" fillId="0" borderId="5" xfId="0" applyNumberFormat="1" applyFont="1" applyFill="1" applyBorder="1" applyAlignment="1" applyProtection="1">
      <alignment horizontal="left" vertical="center" indent="1"/>
      <protection locked="0"/>
    </xf>
    <xf numFmtId="49" fontId="8" fillId="0" borderId="6" xfId="0" applyNumberFormat="1" applyFont="1" applyFill="1" applyBorder="1" applyAlignment="1" applyProtection="1">
      <alignment horizontal="left" vertical="center" indent="1"/>
      <protection locked="0"/>
    </xf>
    <xf numFmtId="0" fontId="8" fillId="0" borderId="0" xfId="0" applyFont="1" applyAlignment="1">
      <alignment horizontal="right" vertical="center"/>
    </xf>
    <xf numFmtId="0" fontId="58" fillId="0" borderId="0" xfId="0" applyFont="1" applyAlignment="1">
      <alignment horizontal="left" vertical="center"/>
    </xf>
    <xf numFmtId="0" fontId="7" fillId="0" borderId="0" xfId="0" applyFont="1" applyAlignment="1">
      <alignment horizontal="center" vertical="center"/>
    </xf>
    <xf numFmtId="0" fontId="8" fillId="7" borderId="0" xfId="0" applyFont="1" applyFill="1" applyAlignment="1">
      <alignment horizontal="center" vertical="center"/>
    </xf>
    <xf numFmtId="0" fontId="8" fillId="0" borderId="0" xfId="0" applyFont="1" applyAlignment="1">
      <alignment horizontal="center" vertical="center"/>
    </xf>
    <xf numFmtId="0" fontId="6" fillId="7" borderId="0" xfId="0" applyFont="1" applyFill="1" applyAlignment="1">
      <alignment horizontal="center" vertical="center"/>
    </xf>
    <xf numFmtId="49" fontId="7" fillId="0" borderId="0" xfId="0" applyNumberFormat="1" applyFont="1" applyAlignment="1">
      <alignment horizontal="left" vertical="top" wrapText="1"/>
    </xf>
    <xf numFmtId="0" fontId="105" fillId="0" borderId="0" xfId="0" applyFont="1" applyAlignment="1">
      <alignment horizontal="left" vertical="top"/>
    </xf>
    <xf numFmtId="0" fontId="57" fillId="0" borderId="0" xfId="0" applyFont="1" applyAlignment="1">
      <alignment horizontal="left" vertical="top"/>
    </xf>
    <xf numFmtId="49" fontId="10" fillId="0" borderId="0" xfId="0" applyNumberFormat="1" applyFont="1" applyAlignment="1">
      <alignment horizontal="left" vertical="center"/>
    </xf>
    <xf numFmtId="49" fontId="64" fillId="0" borderId="0" xfId="0" applyNumberFormat="1" applyFont="1" applyAlignment="1">
      <alignment horizontal="left" vertical="center"/>
    </xf>
    <xf numFmtId="0" fontId="58" fillId="0" borderId="0" xfId="0" applyFont="1" applyAlignment="1">
      <alignment horizontal="left" vertical="top" wrapText="1"/>
    </xf>
    <xf numFmtId="0" fontId="10" fillId="8" borderId="0" xfId="0" applyFont="1" applyFill="1" applyAlignment="1">
      <alignment horizontal="center" vertical="center"/>
    </xf>
    <xf numFmtId="0" fontId="2" fillId="0" borderId="0" xfId="0" applyFont="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protection locked="0"/>
    </xf>
    <xf numFmtId="0" fontId="106" fillId="4" borderId="0" xfId="0" applyFont="1" applyFill="1" applyAlignment="1">
      <alignment horizontal="center" vertical="center"/>
    </xf>
    <xf numFmtId="0" fontId="2" fillId="0" borderId="0" xfId="0" applyFont="1" applyAlignment="1">
      <alignment horizontal="center" vertical="center" wrapText="1"/>
    </xf>
    <xf numFmtId="0" fontId="9" fillId="0" borderId="0" xfId="0" applyFont="1" applyAlignment="1">
      <alignment horizontal="center" vertical="center" wrapText="1"/>
    </xf>
    <xf numFmtId="49" fontId="8" fillId="0" borderId="1"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7" borderId="85" xfId="0" applyNumberFormat="1" applyFont="1" applyFill="1" applyBorder="1" applyAlignment="1" applyProtection="1">
      <alignment horizontal="center" vertical="center"/>
      <protection locked="0"/>
    </xf>
    <xf numFmtId="49" fontId="8" fillId="7" borderId="86" xfId="0" applyNumberFormat="1" applyFont="1" applyFill="1" applyBorder="1" applyAlignment="1" applyProtection="1">
      <alignment horizontal="center" vertical="center"/>
      <protection locked="0"/>
    </xf>
    <xf numFmtId="49" fontId="8" fillId="7" borderId="51" xfId="0" applyNumberFormat="1" applyFont="1" applyFill="1" applyBorder="1" applyAlignment="1" applyProtection="1">
      <alignment horizontal="center" vertical="center"/>
      <protection locked="0"/>
    </xf>
    <xf numFmtId="49" fontId="8" fillId="7" borderId="52" xfId="0" applyNumberFormat="1" applyFont="1" applyFill="1" applyBorder="1" applyAlignment="1" applyProtection="1">
      <alignment horizontal="center" vertical="center"/>
      <protection locked="0"/>
    </xf>
    <xf numFmtId="49" fontId="8" fillId="7" borderId="16" xfId="0" applyNumberFormat="1" applyFont="1" applyFill="1" applyBorder="1" applyAlignment="1" applyProtection="1">
      <alignment horizontal="center" vertical="center"/>
      <protection locked="0"/>
    </xf>
    <xf numFmtId="49" fontId="8" fillId="7" borderId="2" xfId="0" applyNumberFormat="1" applyFont="1" applyFill="1" applyBorder="1" applyAlignment="1" applyProtection="1">
      <alignment horizontal="center" vertical="center"/>
      <protection locked="0"/>
    </xf>
    <xf numFmtId="49" fontId="8" fillId="7" borderId="18" xfId="0" applyNumberFormat="1" applyFont="1" applyFill="1" applyBorder="1" applyAlignment="1" applyProtection="1">
      <alignment horizontal="center" vertical="center"/>
      <protection locked="0"/>
    </xf>
    <xf numFmtId="49" fontId="8" fillId="7" borderId="5" xfId="0" applyNumberFormat="1" applyFont="1" applyFill="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0" xfId="0" applyNumberFormat="1" applyFont="1" applyAlignment="1">
      <alignment horizontal="left" vertical="center"/>
    </xf>
    <xf numFmtId="49" fontId="8" fillId="0" borderId="0" xfId="0" applyNumberFormat="1" applyFont="1" applyAlignment="1">
      <alignment horizontal="left" vertical="top" wrapText="1"/>
    </xf>
    <xf numFmtId="0" fontId="59" fillId="0" borderId="0" xfId="0" applyFont="1" applyAlignment="1">
      <alignment horizontal="left" vertical="top"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55" fillId="0" borderId="0" xfId="0" applyFont="1" applyAlignment="1">
      <alignment horizontal="center" vertical="center"/>
    </xf>
    <xf numFmtId="0" fontId="56" fillId="0" borderId="0" xfId="0" applyFont="1" applyAlignment="1">
      <alignment horizontal="left" vertical="top" wrapText="1"/>
    </xf>
    <xf numFmtId="0" fontId="6" fillId="0" borderId="0" xfId="0" applyFont="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8" fillId="0" borderId="0" xfId="0" applyFont="1" applyAlignment="1">
      <alignment horizontal="left" vertical="center"/>
    </xf>
    <xf numFmtId="0" fontId="8" fillId="0" borderId="2" xfId="0" applyFont="1" applyBorder="1" applyAlignment="1">
      <alignment horizontal="left" vertical="center"/>
    </xf>
    <xf numFmtId="49" fontId="39" fillId="0" borderId="13" xfId="3" applyNumberFormat="1" applyFont="1" applyFill="1" applyBorder="1" applyAlignment="1" applyProtection="1">
      <alignment horizontal="center" vertical="center"/>
      <protection locked="0"/>
    </xf>
    <xf numFmtId="49" fontId="39" fillId="0" borderId="14" xfId="3" applyNumberFormat="1" applyFont="1" applyFill="1" applyBorder="1" applyAlignment="1" applyProtection="1">
      <alignment horizontal="center" vertical="center"/>
      <protection locked="0"/>
    </xf>
    <xf numFmtId="0" fontId="9" fillId="0" borderId="0" xfId="3" applyFont="1" applyBorder="1" applyAlignment="1">
      <alignment horizontal="left" vertical="center" wrapText="1"/>
    </xf>
    <xf numFmtId="49" fontId="10" fillId="0" borderId="13" xfId="3" applyNumberFormat="1" applyFont="1" applyBorder="1" applyAlignment="1">
      <alignment horizontal="center" vertical="center" wrapText="1"/>
    </xf>
    <xf numFmtId="49" fontId="10" fillId="0" borderId="14" xfId="3" applyNumberFormat="1" applyFont="1" applyBorder="1" applyAlignment="1">
      <alignment horizontal="center" vertical="center" wrapText="1"/>
    </xf>
    <xf numFmtId="49" fontId="10" fillId="0" borderId="10" xfId="3" applyNumberFormat="1" applyFont="1" applyBorder="1" applyAlignment="1">
      <alignment horizontal="center" vertical="center"/>
    </xf>
    <xf numFmtId="0" fontId="10" fillId="0" borderId="13" xfId="3" applyFont="1" applyBorder="1" applyAlignment="1">
      <alignment horizontal="center" vertical="center" wrapText="1"/>
    </xf>
    <xf numFmtId="49" fontId="39" fillId="0" borderId="10" xfId="3" applyNumberFormat="1" applyFont="1" applyFill="1" applyBorder="1" applyAlignment="1" applyProtection="1">
      <alignment horizontal="left" vertical="center"/>
      <protection locked="0"/>
    </xf>
    <xf numFmtId="49" fontId="21" fillId="0" borderId="10" xfId="3" applyNumberFormat="1" applyFont="1" applyFill="1" applyBorder="1" applyAlignment="1" applyProtection="1">
      <alignment horizontal="left" vertical="center" wrapText="1"/>
      <protection locked="0"/>
    </xf>
    <xf numFmtId="49" fontId="109" fillId="0" borderId="10" xfId="3" applyNumberFormat="1" applyFont="1" applyFill="1" applyBorder="1" applyAlignment="1" applyProtection="1">
      <alignment horizontal="left" vertical="center"/>
      <protection locked="0"/>
    </xf>
    <xf numFmtId="49" fontId="109" fillId="0" borderId="10" xfId="3" applyNumberFormat="1" applyFont="1" applyFill="1" applyBorder="1" applyAlignment="1" applyProtection="1">
      <alignment horizontal="left" vertical="center" wrapText="1"/>
      <protection locked="0"/>
    </xf>
    <xf numFmtId="49" fontId="108" fillId="0" borderId="7" xfId="3" applyNumberFormat="1" applyFont="1" applyBorder="1" applyAlignment="1">
      <alignment horizontal="center" vertical="center"/>
    </xf>
    <xf numFmtId="49" fontId="108" fillId="0" borderId="8" xfId="3" applyNumberFormat="1" applyFont="1" applyBorder="1" applyAlignment="1">
      <alignment horizontal="center" vertical="center"/>
    </xf>
    <xf numFmtId="49" fontId="108" fillId="0" borderId="9" xfId="3" applyNumberFormat="1" applyFont="1" applyBorder="1" applyAlignment="1">
      <alignment horizontal="center" vertical="center"/>
    </xf>
    <xf numFmtId="49" fontId="109" fillId="0" borderId="1" xfId="3" applyNumberFormat="1" applyFont="1" applyFill="1" applyBorder="1" applyAlignment="1" applyProtection="1">
      <alignment horizontal="left" vertical="center" wrapText="1"/>
      <protection locked="0"/>
    </xf>
    <xf numFmtId="49" fontId="109" fillId="0" borderId="2" xfId="3" applyNumberFormat="1" applyFont="1" applyFill="1" applyBorder="1" applyAlignment="1" applyProtection="1">
      <alignment horizontal="left" vertical="center"/>
      <protection locked="0"/>
    </xf>
    <xf numFmtId="49" fontId="109" fillId="0" borderId="3" xfId="3" applyNumberFormat="1" applyFont="1" applyFill="1" applyBorder="1" applyAlignment="1" applyProtection="1">
      <alignment horizontal="left" vertical="center"/>
      <protection locked="0"/>
    </xf>
    <xf numFmtId="49" fontId="109" fillId="0" borderId="4" xfId="3" applyNumberFormat="1" applyFont="1" applyFill="1" applyBorder="1" applyAlignment="1" applyProtection="1">
      <alignment horizontal="left" vertical="center"/>
      <protection locked="0"/>
    </xf>
    <xf numFmtId="49" fontId="109" fillId="0" borderId="5" xfId="3" applyNumberFormat="1" applyFont="1" applyFill="1" applyBorder="1" applyAlignment="1" applyProtection="1">
      <alignment horizontal="left" vertical="center"/>
      <protection locked="0"/>
    </xf>
    <xf numFmtId="49" fontId="109" fillId="0" borderId="6" xfId="3" applyNumberFormat="1" applyFont="1" applyFill="1" applyBorder="1" applyAlignment="1" applyProtection="1">
      <alignment horizontal="left" vertical="center"/>
      <protection locked="0"/>
    </xf>
    <xf numFmtId="49" fontId="39" fillId="0" borderId="10" xfId="3" applyNumberFormat="1" applyFont="1" applyFill="1" applyBorder="1" applyAlignment="1" applyProtection="1">
      <alignment horizontal="left" vertical="center" wrapText="1"/>
      <protection locked="0"/>
    </xf>
    <xf numFmtId="49" fontId="7" fillId="0" borderId="0" xfId="3" applyNumberFormat="1" applyFont="1" applyAlignment="1">
      <alignment horizontal="left" vertical="top" wrapText="1"/>
    </xf>
    <xf numFmtId="0" fontId="10" fillId="0" borderId="0" xfId="0" applyFont="1" applyFill="1" applyAlignment="1" applyProtection="1">
      <alignment horizontal="left" vertical="top"/>
    </xf>
    <xf numFmtId="0" fontId="142" fillId="0" borderId="0" xfId="0" applyFont="1" applyAlignment="1" applyProtection="1">
      <alignment horizontal="left" vertical="top" wrapText="1"/>
    </xf>
    <xf numFmtId="49" fontId="2" fillId="0" borderId="0" xfId="0" applyNumberFormat="1" applyFont="1" applyAlignment="1" applyProtection="1">
      <alignment horizontal="left" vertical="center" wrapText="1"/>
    </xf>
    <xf numFmtId="49" fontId="2" fillId="0" borderId="5" xfId="0" applyNumberFormat="1" applyFont="1" applyBorder="1" applyAlignment="1" applyProtection="1">
      <alignment horizontal="left" vertical="center" wrapText="1"/>
    </xf>
    <xf numFmtId="49" fontId="9" fillId="0" borderId="1"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center" vertical="center"/>
    </xf>
    <xf numFmtId="49" fontId="9"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center" vertical="center"/>
    </xf>
    <xf numFmtId="49" fontId="34" fillId="0" borderId="1" xfId="0" applyNumberFormat="1" applyFont="1" applyFill="1" applyBorder="1" applyAlignment="1" applyProtection="1">
      <alignment horizontal="center" vertical="center"/>
    </xf>
    <xf numFmtId="49" fontId="34" fillId="0" borderId="2" xfId="0" applyNumberFormat="1" applyFont="1" applyFill="1" applyBorder="1" applyAlignment="1" applyProtection="1">
      <alignment horizontal="center" vertical="center"/>
    </xf>
    <xf numFmtId="49" fontId="34" fillId="0" borderId="4" xfId="0" applyNumberFormat="1" applyFont="1" applyFill="1" applyBorder="1" applyAlignment="1" applyProtection="1">
      <alignment horizontal="center" vertical="center"/>
    </xf>
    <xf numFmtId="49" fontId="34" fillId="0" borderId="5"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xf>
    <xf numFmtId="0" fontId="2" fillId="0" borderId="3" xfId="0" applyFont="1" applyFill="1" applyBorder="1" applyAlignment="1" applyProtection="1">
      <alignment horizontal="left" vertical="center" indent="1"/>
    </xf>
    <xf numFmtId="0" fontId="2" fillId="0" borderId="4"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64" fillId="0" borderId="5" xfId="0" applyFont="1" applyFill="1" applyBorder="1" applyAlignment="1" applyProtection="1">
      <alignment horizontal="left" vertical="center" indent="1"/>
    </xf>
    <xf numFmtId="0" fontId="2" fillId="0" borderId="6" xfId="0" applyFont="1" applyFill="1" applyBorder="1" applyAlignment="1" applyProtection="1">
      <alignment horizontal="left" vertical="center" indent="1"/>
    </xf>
    <xf numFmtId="49" fontId="2" fillId="5" borderId="1" xfId="0" applyNumberFormat="1" applyFont="1" applyFill="1" applyBorder="1" applyAlignment="1" applyProtection="1">
      <alignment horizontal="center" vertical="center"/>
    </xf>
    <xf numFmtId="49" fontId="2" fillId="5" borderId="2" xfId="0" applyNumberFormat="1" applyFont="1" applyFill="1" applyBorder="1" applyAlignment="1" applyProtection="1">
      <alignment horizontal="center" vertical="center"/>
    </xf>
    <xf numFmtId="49" fontId="2" fillId="5" borderId="11" xfId="0" applyNumberFormat="1" applyFont="1" applyFill="1" applyBorder="1" applyAlignment="1" applyProtection="1">
      <alignment horizontal="center" vertical="center"/>
    </xf>
    <xf numFmtId="49" fontId="2" fillId="5" borderId="0" xfId="0" applyNumberFormat="1" applyFont="1" applyFill="1" applyAlignment="1" applyProtection="1">
      <alignment horizontal="center" vertical="center"/>
    </xf>
    <xf numFmtId="49" fontId="2" fillId="5" borderId="4" xfId="0" applyNumberFormat="1" applyFont="1" applyFill="1" applyBorder="1" applyAlignment="1" applyProtection="1">
      <alignment horizontal="center" vertical="center"/>
    </xf>
    <xf numFmtId="49" fontId="2" fillId="5" borderId="5" xfId="0" applyNumberFormat="1" applyFont="1" applyFill="1" applyBorder="1" applyAlignment="1" applyProtection="1">
      <alignment horizontal="center" vertical="center"/>
    </xf>
    <xf numFmtId="0" fontId="32" fillId="0" borderId="16"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protection locked="0"/>
    </xf>
    <xf numFmtId="0" fontId="32" fillId="0" borderId="3" xfId="0" applyFont="1" applyFill="1" applyBorder="1" applyAlignment="1" applyProtection="1">
      <alignment horizontal="left" vertical="center"/>
      <protection locked="0"/>
    </xf>
    <xf numFmtId="0" fontId="32" fillId="0" borderId="21" xfId="0" applyFont="1" applyFill="1" applyBorder="1" applyAlignment="1" applyProtection="1">
      <alignment horizontal="left" vertical="center"/>
      <protection locked="0"/>
    </xf>
    <xf numFmtId="0" fontId="32" fillId="0" borderId="0" xfId="0" applyFont="1" applyFill="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32" fillId="0" borderId="18" xfId="0" applyFont="1" applyFill="1" applyBorder="1" applyAlignment="1" applyProtection="1">
      <alignment horizontal="left" vertical="center"/>
      <protection locked="0"/>
    </xf>
    <xf numFmtId="0" fontId="32" fillId="0" borderId="5" xfId="0" applyFont="1" applyFill="1" applyBorder="1" applyAlignment="1" applyProtection="1">
      <alignment horizontal="left" vertical="center"/>
      <protection locked="0"/>
    </xf>
    <xf numFmtId="0" fontId="32" fillId="0" borderId="6" xfId="0" applyFont="1" applyFill="1" applyBorder="1" applyAlignment="1" applyProtection="1">
      <alignment horizontal="left" vertical="center"/>
      <protection locked="0"/>
    </xf>
    <xf numFmtId="49" fontId="2" fillId="5" borderId="3" xfId="0" applyNumberFormat="1" applyFont="1" applyFill="1" applyBorder="1" applyAlignment="1" applyProtection="1">
      <alignment horizontal="center" vertical="center"/>
    </xf>
    <xf numFmtId="49" fontId="2" fillId="5" borderId="6"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2" fillId="0" borderId="10" xfId="0" applyFont="1" applyFill="1" applyBorder="1" applyAlignment="1" applyProtection="1">
      <alignment horizontal="left" vertical="center"/>
      <protection locked="0"/>
    </xf>
    <xf numFmtId="0" fontId="28" fillId="0" borderId="7"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6" fontId="28" fillId="0" borderId="10" xfId="2"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6" fontId="2" fillId="0" borderId="10" xfId="2"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indent="1"/>
      <protection locked="0"/>
    </xf>
    <xf numFmtId="0" fontId="2" fillId="0" borderId="7" xfId="0" applyFont="1" applyFill="1" applyBorder="1" applyAlignment="1" applyProtection="1">
      <alignment horizontal="left" vertical="center" indent="1"/>
      <protection locked="0"/>
    </xf>
    <xf numFmtId="0" fontId="2" fillId="0" borderId="8" xfId="0" applyFont="1" applyFill="1" applyBorder="1" applyAlignment="1" applyProtection="1">
      <alignment horizontal="left" vertical="center" indent="1"/>
      <protection locked="0"/>
    </xf>
    <xf numFmtId="0" fontId="2" fillId="0" borderId="9" xfId="0" applyFont="1" applyFill="1" applyBorder="1" applyAlignment="1" applyProtection="1">
      <alignment horizontal="left" vertical="center" indent="1"/>
      <protection locked="0"/>
    </xf>
    <xf numFmtId="6" fontId="2" fillId="0" borderId="10" xfId="2" applyFont="1" applyFill="1" applyBorder="1" applyAlignment="1" applyProtection="1">
      <alignment horizontal="left" vertical="center" indent="1"/>
      <protection locked="0"/>
    </xf>
    <xf numFmtId="0" fontId="5" fillId="0" borderId="7" xfId="0" applyFont="1" applyFill="1" applyBorder="1" applyAlignment="1" applyProtection="1">
      <alignment horizontal="left" vertical="center" indent="1"/>
      <protection locked="0"/>
    </xf>
    <xf numFmtId="0" fontId="5" fillId="0" borderId="8"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32" fillId="0" borderId="5" xfId="3" applyFont="1" applyFill="1" applyBorder="1" applyAlignment="1">
      <alignment horizontal="center" vertical="center"/>
    </xf>
    <xf numFmtId="0" fontId="8" fillId="0" borderId="0" xfId="0" applyFont="1" applyAlignment="1" applyProtection="1">
      <alignment horizontal="center" vertical="top"/>
    </xf>
    <xf numFmtId="0" fontId="8" fillId="0" borderId="0" xfId="0" applyFont="1" applyFill="1" applyAlignment="1" applyProtection="1">
      <alignment horizontal="center" vertical="top"/>
      <protection locked="0"/>
    </xf>
    <xf numFmtId="0" fontId="12" fillId="4" borderId="0" xfId="0" applyFont="1" applyFill="1" applyAlignment="1">
      <alignment horizontal="center" vertical="center"/>
    </xf>
    <xf numFmtId="0" fontId="7" fillId="0" borderId="0" xfId="0" applyFont="1" applyFill="1" applyAlignment="1" applyProtection="1">
      <alignment horizontal="left" vertical="center"/>
      <protection locked="0"/>
    </xf>
    <xf numFmtId="0" fontId="54" fillId="4" borderId="0" xfId="0" applyFont="1" applyFill="1" applyAlignment="1">
      <alignment horizontal="center" vertical="center"/>
    </xf>
    <xf numFmtId="49" fontId="7"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left" vertical="center"/>
      <protection locked="0"/>
    </xf>
    <xf numFmtId="0" fontId="8" fillId="4" borderId="0" xfId="0" applyFont="1" applyFill="1" applyAlignment="1">
      <alignment horizontal="center" vertical="center"/>
    </xf>
    <xf numFmtId="0" fontId="7" fillId="0" borderId="0" xfId="0" applyFont="1" applyFill="1" applyAlignment="1">
      <alignment horizontal="left" vertical="center"/>
    </xf>
    <xf numFmtId="0" fontId="7" fillId="4" borderId="0" xfId="0" applyFont="1" applyFill="1" applyAlignment="1">
      <alignment horizontal="center" vertical="center"/>
    </xf>
    <xf numFmtId="0" fontId="16" fillId="0" borderId="0" xfId="0" applyFont="1" applyFill="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center" vertical="center" wrapText="1"/>
    </xf>
    <xf numFmtId="0" fontId="12" fillId="4" borderId="0" xfId="0" applyFont="1" applyFill="1" applyAlignment="1">
      <alignment horizontal="left" vertical="center" wrapText="1"/>
    </xf>
    <xf numFmtId="0" fontId="8" fillId="4" borderId="10" xfId="0" applyFont="1" applyFill="1" applyBorder="1" applyAlignment="1" applyProtection="1">
      <alignment horizontal="left" vertical="center"/>
    </xf>
    <xf numFmtId="0" fontId="10" fillId="0" borderId="10" xfId="0" applyFont="1" applyFill="1" applyBorder="1" applyAlignment="1" applyProtection="1">
      <alignment horizontal="center" vertical="center"/>
      <protection locked="0"/>
    </xf>
    <xf numFmtId="0" fontId="10" fillId="4" borderId="10"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8" fillId="4" borderId="0" xfId="0" applyFont="1" applyFill="1" applyAlignment="1" applyProtection="1">
      <alignment horizontal="left" vertical="top" wrapText="1"/>
    </xf>
    <xf numFmtId="3" fontId="8" fillId="0" borderId="7" xfId="0" applyNumberFormat="1" applyFont="1" applyFill="1" applyBorder="1" applyAlignment="1" applyProtection="1">
      <alignment horizontal="right" vertical="center" wrapText="1" indent="1"/>
    </xf>
    <xf numFmtId="0" fontId="8" fillId="0" borderId="8" xfId="0" applyFont="1" applyFill="1" applyBorder="1" applyAlignment="1" applyProtection="1">
      <alignment horizontal="right" vertical="center" wrapText="1" indent="1"/>
    </xf>
    <xf numFmtId="0" fontId="64" fillId="0" borderId="8" xfId="0" applyFont="1" applyFill="1" applyBorder="1" applyAlignment="1" applyProtection="1">
      <alignment horizontal="right" vertical="center" wrapText="1" indent="1"/>
    </xf>
    <xf numFmtId="0" fontId="8" fillId="7" borderId="7" xfId="0" applyFont="1" applyFill="1" applyBorder="1" applyAlignment="1" applyProtection="1">
      <alignment horizontal="center" vertical="center" wrapText="1"/>
    </xf>
    <xf numFmtId="0" fontId="8" fillId="7" borderId="8"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12" fillId="0" borderId="7"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13" xfId="3" applyFont="1" applyFill="1" applyBorder="1" applyAlignment="1">
      <alignment horizontal="center" vertical="center" textRotation="255"/>
    </xf>
    <xf numFmtId="0" fontId="12" fillId="0" borderId="15" xfId="3" applyFont="1" applyFill="1" applyBorder="1" applyAlignment="1">
      <alignment horizontal="center" vertical="center" textRotation="255"/>
    </xf>
    <xf numFmtId="0" fontId="12" fillId="0" borderId="14" xfId="3" applyFont="1" applyFill="1" applyBorder="1" applyAlignment="1">
      <alignment horizontal="center" vertical="center" textRotation="255"/>
    </xf>
    <xf numFmtId="0" fontId="12" fillId="0" borderId="13" xfId="3" applyFont="1" applyFill="1" applyBorder="1" applyAlignment="1">
      <alignment horizontal="left" vertical="center"/>
    </xf>
    <xf numFmtId="0" fontId="12" fillId="0" borderId="14" xfId="3" applyFont="1" applyFill="1" applyBorder="1" applyAlignment="1">
      <alignment horizontal="left" vertical="center"/>
    </xf>
    <xf numFmtId="38" fontId="12" fillId="0" borderId="13" xfId="1" applyFont="1" applyFill="1" applyBorder="1" applyAlignment="1" applyProtection="1">
      <alignment horizontal="right" vertical="center"/>
      <protection locked="0"/>
    </xf>
    <xf numFmtId="38" fontId="12" fillId="0" borderId="14" xfId="1" applyFont="1" applyFill="1" applyBorder="1" applyAlignment="1" applyProtection="1">
      <alignment horizontal="right" vertical="center"/>
      <protection locked="0"/>
    </xf>
    <xf numFmtId="0" fontId="12" fillId="0" borderId="13" xfId="3" applyFont="1" applyFill="1" applyBorder="1" applyAlignment="1">
      <alignment horizontal="left" vertical="center" wrapText="1"/>
    </xf>
    <xf numFmtId="0" fontId="12" fillId="0" borderId="14" xfId="3" applyFont="1" applyFill="1" applyBorder="1" applyAlignment="1">
      <alignment horizontal="left" vertical="center" wrapText="1"/>
    </xf>
    <xf numFmtId="0" fontId="26" fillId="0" borderId="7" xfId="3" applyFont="1" applyFill="1" applyBorder="1" applyAlignment="1">
      <alignment horizontal="center" vertical="center" wrapText="1"/>
    </xf>
    <xf numFmtId="0" fontId="26" fillId="0" borderId="9" xfId="3" applyFont="1" applyFill="1" applyBorder="1" applyAlignment="1">
      <alignment horizontal="center" vertical="center" wrapText="1"/>
    </xf>
    <xf numFmtId="0" fontId="12" fillId="0" borderId="1" xfId="3" applyFont="1" applyFill="1" applyBorder="1" applyAlignment="1">
      <alignment horizontal="left" vertical="center" indent="1"/>
    </xf>
    <xf numFmtId="0" fontId="12" fillId="0" borderId="3" xfId="3" applyFont="1" applyFill="1" applyBorder="1" applyAlignment="1">
      <alignment horizontal="left" vertical="center" indent="1"/>
    </xf>
    <xf numFmtId="0" fontId="12" fillId="0" borderId="4" xfId="3" applyFont="1" applyFill="1" applyBorder="1" applyAlignment="1">
      <alignment horizontal="left" vertical="center" indent="1"/>
    </xf>
    <xf numFmtId="0" fontId="12" fillId="0" borderId="6" xfId="3" applyFont="1" applyFill="1" applyBorder="1" applyAlignment="1">
      <alignment horizontal="left" vertical="center" indent="1"/>
    </xf>
    <xf numFmtId="3" fontId="12" fillId="0" borderId="13" xfId="3" applyNumberFormat="1" applyFont="1" applyFill="1" applyBorder="1" applyAlignment="1" applyProtection="1">
      <alignment horizontal="right" vertical="center"/>
      <protection locked="0"/>
    </xf>
    <xf numFmtId="0" fontId="12" fillId="0" borderId="14" xfId="3" applyFont="1" applyFill="1" applyBorder="1" applyAlignment="1" applyProtection="1">
      <alignment horizontal="right" vertical="center"/>
      <protection locked="0"/>
    </xf>
    <xf numFmtId="0" fontId="12" fillId="0" borderId="13" xfId="3" applyFont="1" applyFill="1" applyBorder="1" applyAlignment="1" applyProtection="1">
      <alignment horizontal="center" vertical="center"/>
      <protection locked="0"/>
    </xf>
    <xf numFmtId="0" fontId="12" fillId="0" borderId="14" xfId="3" applyFont="1" applyFill="1" applyBorder="1" applyAlignment="1" applyProtection="1">
      <alignment horizontal="center" vertical="center"/>
      <protection locked="0"/>
    </xf>
    <xf numFmtId="0" fontId="26" fillId="0" borderId="0" xfId="3" applyFont="1" applyFill="1" applyAlignment="1">
      <alignment horizontal="left" vertical="top" wrapText="1"/>
    </xf>
    <xf numFmtId="0" fontId="7" fillId="0" borderId="10" xfId="3" applyFont="1" applyFill="1" applyBorder="1" applyAlignment="1">
      <alignment horizontal="center" vertical="center"/>
    </xf>
    <xf numFmtId="49" fontId="39" fillId="0" borderId="10" xfId="3" applyNumberFormat="1" applyFont="1" applyFill="1" applyBorder="1" applyAlignment="1" applyProtection="1">
      <alignment horizontal="center" vertical="center"/>
      <protection locked="0"/>
    </xf>
    <xf numFmtId="49" fontId="64" fillId="0" borderId="10" xfId="3" applyNumberFormat="1" applyFont="1" applyFill="1" applyBorder="1" applyAlignment="1" applyProtection="1">
      <alignment horizontal="center" vertical="center"/>
      <protection locked="0"/>
    </xf>
    <xf numFmtId="0" fontId="39" fillId="0" borderId="1" xfId="3" applyFont="1" applyFill="1" applyBorder="1" applyAlignment="1" applyProtection="1">
      <alignment horizontal="center" vertical="center"/>
      <protection locked="0"/>
    </xf>
    <xf numFmtId="0" fontId="39" fillId="0" borderId="3" xfId="3" applyFont="1" applyFill="1" applyBorder="1" applyAlignment="1" applyProtection="1">
      <alignment horizontal="center" vertical="center"/>
      <protection locked="0"/>
    </xf>
    <xf numFmtId="0" fontId="39" fillId="0" borderId="4" xfId="3" applyFont="1" applyFill="1" applyBorder="1" applyAlignment="1" applyProtection="1">
      <alignment horizontal="center" vertical="center"/>
      <protection locked="0"/>
    </xf>
    <xf numFmtId="0" fontId="39" fillId="0" borderId="6" xfId="3" applyFont="1" applyFill="1" applyBorder="1" applyAlignment="1" applyProtection="1">
      <alignment horizontal="center" vertical="center"/>
      <protection locked="0"/>
    </xf>
    <xf numFmtId="49" fontId="39" fillId="0" borderId="1" xfId="3" applyNumberFormat="1" applyFont="1" applyFill="1" applyBorder="1" applyAlignment="1" applyProtection="1">
      <alignment horizontal="center" vertical="center"/>
      <protection locked="0"/>
    </xf>
    <xf numFmtId="49" fontId="39" fillId="0" borderId="3" xfId="3" applyNumberFormat="1" applyFont="1" applyFill="1" applyBorder="1" applyAlignment="1" applyProtection="1">
      <alignment horizontal="center" vertical="center"/>
      <protection locked="0"/>
    </xf>
    <xf numFmtId="49" fontId="39" fillId="0" borderId="4" xfId="3" applyNumberFormat="1" applyFont="1" applyFill="1" applyBorder="1" applyAlignment="1" applyProtection="1">
      <alignment horizontal="center" vertical="center"/>
      <protection locked="0"/>
    </xf>
    <xf numFmtId="49" fontId="39" fillId="0" borderId="6" xfId="3" applyNumberFormat="1" applyFont="1" applyFill="1" applyBorder="1" applyAlignment="1" applyProtection="1">
      <alignment horizontal="center" vertical="center"/>
      <protection locked="0"/>
    </xf>
    <xf numFmtId="0" fontId="9" fillId="0" borderId="0" xfId="3" applyFont="1" applyFill="1" applyBorder="1" applyAlignment="1">
      <alignment horizontal="left" vertical="top" wrapText="1"/>
    </xf>
    <xf numFmtId="0" fontId="9" fillId="0" borderId="5" xfId="3" applyFont="1" applyFill="1" applyBorder="1" applyAlignment="1">
      <alignment horizontal="left" vertical="top" wrapText="1"/>
    </xf>
    <xf numFmtId="49" fontId="10" fillId="0" borderId="10" xfId="3" applyNumberFormat="1" applyFont="1" applyFill="1" applyBorder="1" applyAlignment="1">
      <alignment horizontal="center" vertical="center"/>
    </xf>
    <xf numFmtId="49" fontId="39" fillId="0" borderId="1" xfId="3" applyNumberFormat="1" applyFont="1" applyFill="1" applyBorder="1" applyAlignment="1" applyProtection="1">
      <alignment horizontal="center" vertical="center" wrapText="1"/>
      <protection locked="0"/>
    </xf>
    <xf numFmtId="49" fontId="39" fillId="0" borderId="2" xfId="3" applyNumberFormat="1" applyFont="1" applyFill="1" applyBorder="1" applyAlignment="1" applyProtection="1">
      <alignment horizontal="center" vertical="center" wrapText="1"/>
      <protection locked="0"/>
    </xf>
    <xf numFmtId="49" fontId="39" fillId="0" borderId="3" xfId="3" applyNumberFormat="1" applyFont="1" applyFill="1" applyBorder="1" applyAlignment="1" applyProtection="1">
      <alignment horizontal="center" vertical="center" wrapText="1"/>
      <protection locked="0"/>
    </xf>
    <xf numFmtId="49" fontId="39" fillId="0" borderId="4" xfId="3" applyNumberFormat="1" applyFont="1" applyFill="1" applyBorder="1" applyAlignment="1" applyProtection="1">
      <alignment horizontal="center" vertical="center" wrapText="1"/>
      <protection locked="0"/>
    </xf>
    <xf numFmtId="49" fontId="39" fillId="0" borderId="5" xfId="3" applyNumberFormat="1" applyFont="1" applyFill="1" applyBorder="1" applyAlignment="1" applyProtection="1">
      <alignment horizontal="center" vertical="center" wrapText="1"/>
      <protection locked="0"/>
    </xf>
    <xf numFmtId="49" fontId="39" fillId="0" borderId="6" xfId="3" applyNumberFormat="1" applyFont="1" applyFill="1" applyBorder="1" applyAlignment="1" applyProtection="1">
      <alignment horizontal="center" vertical="center" wrapText="1"/>
      <protection locked="0"/>
    </xf>
    <xf numFmtId="49" fontId="7" fillId="0" borderId="0" xfId="3" applyNumberFormat="1" applyFont="1" applyFill="1" applyBorder="1" applyAlignment="1">
      <alignment horizontal="left" vertical="top" wrapText="1"/>
    </xf>
    <xf numFmtId="0" fontId="2" fillId="0" borderId="0" xfId="3" applyFont="1" applyAlignment="1">
      <alignment horizontal="left" vertical="top" wrapText="1"/>
    </xf>
    <xf numFmtId="0" fontId="2" fillId="0" borderId="0" xfId="3" applyFont="1" applyAlignment="1" applyProtection="1">
      <alignment horizontal="right" vertical="center"/>
      <protection locked="0"/>
    </xf>
    <xf numFmtId="0" fontId="34" fillId="0" borderId="0" xfId="0" applyFont="1" applyAlignment="1">
      <alignment horizontal="center" vertical="center"/>
    </xf>
    <xf numFmtId="0" fontId="116" fillId="0" borderId="0" xfId="3" applyFont="1" applyAlignment="1">
      <alignment horizontal="left" vertical="center"/>
    </xf>
    <xf numFmtId="0" fontId="34" fillId="0" borderId="0" xfId="0" applyFont="1" applyAlignment="1">
      <alignment horizontal="left" vertical="top" wrapText="1"/>
    </xf>
    <xf numFmtId="0" fontId="137" fillId="0" borderId="0" xfId="39" applyFont="1" applyAlignment="1">
      <alignment horizontal="center" vertical="center" wrapText="1"/>
    </xf>
    <xf numFmtId="0" fontId="137" fillId="4" borderId="0" xfId="39" applyFont="1" applyFill="1" applyAlignment="1">
      <alignment horizontal="left" vertical="center" wrapText="1"/>
    </xf>
    <xf numFmtId="0" fontId="135" fillId="0" borderId="0" xfId="39" applyFont="1" applyAlignment="1">
      <alignment horizontal="center" vertical="center"/>
    </xf>
    <xf numFmtId="0" fontId="133" fillId="0" borderId="0" xfId="39" applyFont="1">
      <alignment vertical="center"/>
    </xf>
    <xf numFmtId="0" fontId="137" fillId="0" borderId="0" xfId="39" applyFont="1" applyAlignment="1">
      <alignment horizontal="left" vertical="top" wrapText="1"/>
    </xf>
    <xf numFmtId="0" fontId="138" fillId="0" borderId="0" xfId="39" applyFont="1" applyAlignment="1">
      <alignment horizontal="left" vertical="top" wrapText="1"/>
    </xf>
    <xf numFmtId="0" fontId="6" fillId="0" borderId="0" xfId="0" applyFont="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22" fillId="0" borderId="0" xfId="0" applyFont="1" applyBorder="1" applyAlignment="1">
      <alignment horizontal="left" vertical="center"/>
    </xf>
    <xf numFmtId="0" fontId="70" fillId="0" borderId="0" xfId="0" applyFont="1" applyBorder="1" applyAlignment="1">
      <alignment horizontal="left" vertical="top"/>
    </xf>
    <xf numFmtId="0" fontId="57" fillId="0" borderId="0" xfId="0" applyFont="1" applyBorder="1" applyAlignment="1">
      <alignment horizontal="left" vertical="center"/>
    </xf>
    <xf numFmtId="0" fontId="8" fillId="0" borderId="1" xfId="0" applyFont="1" applyFill="1" applyBorder="1" applyAlignment="1">
      <alignment horizontal="right" vertical="center" indent="1"/>
    </xf>
    <xf numFmtId="0" fontId="8" fillId="0" borderId="2" xfId="0" applyFont="1" applyFill="1" applyBorder="1" applyAlignment="1">
      <alignment horizontal="right" vertical="center" indent="1"/>
    </xf>
    <xf numFmtId="0" fontId="8" fillId="0" borderId="3" xfId="0" applyFont="1" applyFill="1" applyBorder="1" applyAlignment="1">
      <alignment horizontal="right" vertical="center" indent="1"/>
    </xf>
    <xf numFmtId="0" fontId="8" fillId="0" borderId="4"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6" xfId="0" applyFont="1" applyFill="1" applyBorder="1" applyAlignment="1">
      <alignment horizontal="right" vertical="center" indent="1"/>
    </xf>
    <xf numFmtId="0" fontId="8" fillId="0" borderId="10" xfId="0" applyFont="1" applyBorder="1" applyAlignment="1">
      <alignment horizontal="center" vertical="center" wrapText="1"/>
    </xf>
    <xf numFmtId="0" fontId="8" fillId="0" borderId="10" xfId="0" applyFont="1" applyFill="1" applyBorder="1" applyAlignment="1">
      <alignment horizontal="right" vertical="center" wrapText="1" indent="1"/>
    </xf>
    <xf numFmtId="0" fontId="8" fillId="5" borderId="10" xfId="0" applyFont="1" applyFill="1" applyBorder="1" applyAlignment="1">
      <alignment horizontal="center" vertical="center"/>
    </xf>
    <xf numFmtId="0" fontId="16" fillId="5" borderId="10" xfId="0" applyFont="1" applyFill="1" applyBorder="1" applyAlignment="1">
      <alignment horizontal="center" vertical="center"/>
    </xf>
    <xf numFmtId="49" fontId="8" fillId="5" borderId="10" xfId="0" applyNumberFormat="1"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38" fontId="8" fillId="0" borderId="10" xfId="1" applyFont="1" applyFill="1" applyBorder="1" applyAlignment="1" applyProtection="1">
      <alignment horizontal="center" vertical="center" wrapText="1"/>
      <protection locked="0"/>
    </xf>
    <xf numFmtId="38" fontId="8" fillId="5" borderId="10" xfId="1" applyFont="1" applyFill="1" applyBorder="1" applyAlignment="1">
      <alignment horizontal="center" vertical="center" wrapText="1"/>
    </xf>
    <xf numFmtId="38" fontId="8" fillId="0" borderId="10" xfId="1" applyFont="1" applyFill="1" applyBorder="1" applyAlignment="1" applyProtection="1">
      <alignment horizontal="right" vertical="center"/>
      <protection locked="0"/>
    </xf>
    <xf numFmtId="49" fontId="24" fillId="0" borderId="10" xfId="0" applyNumberFormat="1" applyFont="1" applyFill="1" applyBorder="1" applyAlignment="1">
      <alignment horizontal="center" vertical="center"/>
    </xf>
    <xf numFmtId="49" fontId="8" fillId="0" borderId="1" xfId="0" applyNumberFormat="1" applyFont="1" applyFill="1" applyBorder="1" applyAlignment="1">
      <alignment horizontal="left" vertical="center" indent="1"/>
    </xf>
    <xf numFmtId="0" fontId="8" fillId="0" borderId="2" xfId="0" applyNumberFormat="1" applyFont="1" applyFill="1" applyBorder="1" applyAlignment="1">
      <alignment horizontal="left" vertical="center" indent="1"/>
    </xf>
    <xf numFmtId="0" fontId="8" fillId="0" borderId="3" xfId="0" applyNumberFormat="1" applyFont="1" applyFill="1" applyBorder="1" applyAlignment="1">
      <alignment horizontal="left" vertical="center" indent="1"/>
    </xf>
    <xf numFmtId="0" fontId="8" fillId="0" borderId="4" xfId="0" applyNumberFormat="1" applyFont="1" applyFill="1" applyBorder="1" applyAlignment="1">
      <alignment horizontal="left" vertical="center" indent="1"/>
    </xf>
    <xf numFmtId="0" fontId="8" fillId="0" borderId="5" xfId="0" applyNumberFormat="1" applyFont="1" applyFill="1" applyBorder="1" applyAlignment="1">
      <alignment horizontal="left" vertical="center" indent="1"/>
    </xf>
    <xf numFmtId="0" fontId="8" fillId="0" borderId="6" xfId="0" applyNumberFormat="1" applyFont="1" applyFill="1" applyBorder="1" applyAlignment="1">
      <alignment horizontal="left" vertical="center" indent="1"/>
    </xf>
    <xf numFmtId="176" fontId="8" fillId="0" borderId="1" xfId="1" applyNumberFormat="1" applyFont="1" applyFill="1" applyBorder="1" applyAlignment="1">
      <alignment horizontal="left" vertical="center" indent="1"/>
    </xf>
    <xf numFmtId="176" fontId="8" fillId="0" borderId="2" xfId="1" applyNumberFormat="1" applyFont="1" applyFill="1" applyBorder="1" applyAlignment="1">
      <alignment horizontal="left" vertical="center" indent="1"/>
    </xf>
    <xf numFmtId="176" fontId="8" fillId="0" borderId="3" xfId="1" applyNumberFormat="1" applyFont="1" applyFill="1" applyBorder="1" applyAlignment="1">
      <alignment horizontal="left" vertical="center" indent="1"/>
    </xf>
    <xf numFmtId="176" fontId="8" fillId="0" borderId="4" xfId="1" applyNumberFormat="1" applyFont="1" applyFill="1" applyBorder="1" applyAlignment="1">
      <alignment horizontal="left" vertical="center" indent="1"/>
    </xf>
    <xf numFmtId="176" fontId="8" fillId="0" borderId="5" xfId="1" applyNumberFormat="1" applyFont="1" applyFill="1" applyBorder="1" applyAlignment="1">
      <alignment horizontal="left" vertical="center" indent="1"/>
    </xf>
    <xf numFmtId="176" fontId="8" fillId="0" borderId="6" xfId="1" applyNumberFormat="1" applyFont="1" applyFill="1" applyBorder="1" applyAlignment="1">
      <alignment horizontal="left" vertical="center" indent="1"/>
    </xf>
    <xf numFmtId="0" fontId="8" fillId="0" borderId="10" xfId="0" applyFont="1" applyFill="1" applyBorder="1" applyAlignment="1">
      <alignment horizontal="left" vertical="center" indent="1"/>
    </xf>
    <xf numFmtId="49" fontId="7" fillId="5" borderId="10" xfId="0" applyNumberFormat="1"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38" fontId="8" fillId="0" borderId="1" xfId="1" applyFont="1" applyFill="1" applyBorder="1" applyAlignment="1" applyProtection="1">
      <alignment horizontal="center" vertical="center"/>
      <protection locked="0"/>
    </xf>
    <xf numFmtId="38" fontId="8" fillId="0" borderId="2" xfId="1" applyFont="1" applyFill="1" applyBorder="1" applyAlignment="1" applyProtection="1">
      <alignment horizontal="center" vertical="center"/>
      <protection locked="0"/>
    </xf>
    <xf numFmtId="38" fontId="8" fillId="0" borderId="3" xfId="1" applyFont="1" applyFill="1" applyBorder="1" applyAlignment="1" applyProtection="1">
      <alignment horizontal="center" vertical="center"/>
      <protection locked="0"/>
    </xf>
    <xf numFmtId="38" fontId="8" fillId="0" borderId="4" xfId="1" applyFont="1" applyFill="1" applyBorder="1" applyAlignment="1" applyProtection="1">
      <alignment horizontal="center" vertical="center"/>
      <protection locked="0"/>
    </xf>
    <xf numFmtId="38" fontId="8" fillId="0" borderId="5"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49" fontId="8" fillId="5" borderId="10"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wrapText="1" indent="1"/>
      <protection locked="0"/>
    </xf>
    <xf numFmtId="49" fontId="5" fillId="0" borderId="2" xfId="0" applyNumberFormat="1" applyFont="1" applyFill="1" applyBorder="1" applyAlignment="1" applyProtection="1">
      <alignment horizontal="left" vertical="center" indent="1"/>
      <protection locked="0"/>
    </xf>
    <xf numFmtId="49" fontId="5" fillId="0" borderId="3" xfId="0" applyNumberFormat="1" applyFont="1" applyFill="1" applyBorder="1" applyAlignment="1" applyProtection="1">
      <alignment horizontal="left" vertical="center" indent="1"/>
      <protection locked="0"/>
    </xf>
    <xf numFmtId="49" fontId="5" fillId="0" borderId="11" xfId="0" applyNumberFormat="1" applyFont="1" applyFill="1" applyBorder="1" applyAlignment="1" applyProtection="1">
      <alignment horizontal="left" vertical="center" indent="1"/>
      <protection locked="0"/>
    </xf>
    <xf numFmtId="49" fontId="5" fillId="0" borderId="0" xfId="0" applyNumberFormat="1" applyFont="1" applyFill="1" applyAlignment="1" applyProtection="1">
      <alignment horizontal="left" vertical="center" indent="1"/>
      <protection locked="0"/>
    </xf>
    <xf numFmtId="49" fontId="5" fillId="0" borderId="12" xfId="0" applyNumberFormat="1" applyFont="1" applyFill="1" applyBorder="1" applyAlignment="1" applyProtection="1">
      <alignment horizontal="left" vertical="center" indent="1"/>
      <protection locked="0"/>
    </xf>
    <xf numFmtId="49" fontId="5" fillId="0" borderId="4" xfId="0" applyNumberFormat="1" applyFont="1" applyFill="1" applyBorder="1" applyAlignment="1" applyProtection="1">
      <alignment horizontal="left" vertical="center" indent="1"/>
      <protection locked="0"/>
    </xf>
    <xf numFmtId="49" fontId="5" fillId="0" borderId="5" xfId="0" applyNumberFormat="1" applyFont="1" applyFill="1" applyBorder="1" applyAlignment="1" applyProtection="1">
      <alignment horizontal="left" vertical="center" indent="1"/>
      <protection locked="0"/>
    </xf>
    <xf numFmtId="49" fontId="5" fillId="0" borderId="6" xfId="0" applyNumberFormat="1" applyFont="1" applyFill="1" applyBorder="1" applyAlignment="1" applyProtection="1">
      <alignment horizontal="left" vertical="center" indent="1"/>
      <protection locked="0"/>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8" fillId="0" borderId="10" xfId="0" applyFont="1" applyBorder="1" applyAlignment="1">
      <alignment horizontal="left" vertical="center" indent="1"/>
    </xf>
    <xf numFmtId="49" fontId="8" fillId="5" borderId="1"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indent="1"/>
      <protection locked="0"/>
    </xf>
    <xf numFmtId="49" fontId="8" fillId="0" borderId="2" xfId="0" applyNumberFormat="1" applyFont="1" applyFill="1" applyBorder="1" applyAlignment="1" applyProtection="1">
      <alignment horizontal="left" vertical="center" wrapText="1" indent="1"/>
      <protection locked="0"/>
    </xf>
    <xf numFmtId="49" fontId="8" fillId="0" borderId="3" xfId="0" applyNumberFormat="1" applyFont="1" applyFill="1" applyBorder="1" applyAlignment="1" applyProtection="1">
      <alignment horizontal="left" vertical="center" wrapText="1" indent="1"/>
      <protection locked="0"/>
    </xf>
    <xf numFmtId="49" fontId="8" fillId="0" borderId="11" xfId="0" applyNumberFormat="1" applyFont="1" applyFill="1" applyBorder="1" applyAlignment="1" applyProtection="1">
      <alignment horizontal="left" vertical="center" wrapText="1" indent="1"/>
      <protection locked="0"/>
    </xf>
    <xf numFmtId="49" fontId="8" fillId="0" borderId="0" xfId="0" applyNumberFormat="1" applyFont="1" applyFill="1" applyAlignment="1" applyProtection="1">
      <alignment horizontal="left" vertical="center" wrapText="1" indent="1"/>
      <protection locked="0"/>
    </xf>
    <xf numFmtId="49" fontId="8" fillId="0" borderId="12" xfId="0" applyNumberFormat="1" applyFont="1" applyFill="1" applyBorder="1" applyAlignment="1" applyProtection="1">
      <alignment horizontal="left" vertical="center" wrapText="1" indent="1"/>
      <protection locked="0"/>
    </xf>
    <xf numFmtId="49" fontId="8" fillId="0" borderId="4" xfId="0" applyNumberFormat="1" applyFont="1" applyFill="1" applyBorder="1" applyAlignment="1" applyProtection="1">
      <alignment horizontal="left" vertical="center" wrapText="1" indent="1"/>
      <protection locked="0"/>
    </xf>
    <xf numFmtId="49" fontId="8" fillId="0" borderId="5" xfId="0" applyNumberFormat="1" applyFont="1" applyFill="1" applyBorder="1" applyAlignment="1" applyProtection="1">
      <alignment horizontal="left" vertical="center" wrapText="1" indent="1"/>
      <protection locked="0"/>
    </xf>
    <xf numFmtId="49" fontId="8" fillId="0" borderId="6" xfId="0" applyNumberFormat="1" applyFont="1" applyFill="1" applyBorder="1" applyAlignment="1" applyProtection="1">
      <alignment horizontal="left" vertical="center" wrapText="1" indent="1"/>
      <protection locked="0"/>
    </xf>
    <xf numFmtId="49" fontId="8" fillId="5" borderId="3"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9" fontId="8" fillId="0" borderId="10" xfId="0" applyNumberFormat="1" applyFont="1" applyFill="1" applyBorder="1" applyAlignment="1" applyProtection="1">
      <alignment horizontal="left" vertical="center" wrapText="1" indent="1"/>
      <protection locked="0"/>
    </xf>
    <xf numFmtId="0" fontId="8" fillId="0" borderId="16"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0" fontId="8" fillId="0" borderId="16"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indent="1"/>
      <protection locked="0"/>
    </xf>
    <xf numFmtId="0" fontId="8" fillId="0" borderId="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locked="0"/>
    </xf>
    <xf numFmtId="49" fontId="8" fillId="0" borderId="2"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49" fontId="8" fillId="0" borderId="5" xfId="0" applyNumberFormat="1" applyFont="1" applyFill="1" applyBorder="1" applyAlignment="1" applyProtection="1">
      <alignment horizontal="left" vertical="center"/>
      <protection locked="0"/>
    </xf>
    <xf numFmtId="49" fontId="8" fillId="0" borderId="6"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0" fontId="5" fillId="0" borderId="5" xfId="0" applyFont="1" applyBorder="1" applyAlignment="1">
      <alignment horizontal="left" wrapText="1"/>
    </xf>
    <xf numFmtId="0" fontId="5" fillId="0" borderId="5" xfId="0" applyFont="1" applyBorder="1" applyAlignment="1">
      <alignment horizontal="left"/>
    </xf>
    <xf numFmtId="0" fontId="66" fillId="0" borderId="0" xfId="0" applyFont="1" applyBorder="1" applyAlignment="1">
      <alignment horizontal="left" vertical="center"/>
    </xf>
    <xf numFmtId="0" fontId="14" fillId="0" borderId="0" xfId="0" applyFont="1" applyBorder="1" applyAlignment="1">
      <alignment horizontal="left" vertical="center"/>
    </xf>
    <xf numFmtId="49" fontId="8" fillId="0" borderId="1"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0" fontId="122" fillId="10" borderId="7" xfId="38" applyFont="1" applyFill="1" applyBorder="1" applyAlignment="1">
      <alignment horizontal="center" vertical="center"/>
    </xf>
    <xf numFmtId="0" fontId="122" fillId="10" borderId="8" xfId="38" applyFont="1" applyFill="1" applyBorder="1" applyAlignment="1">
      <alignment horizontal="center" vertical="center"/>
    </xf>
    <xf numFmtId="0" fontId="122" fillId="10" borderId="9" xfId="38" applyFont="1" applyFill="1" applyBorder="1" applyAlignment="1">
      <alignment horizontal="center" vertical="center"/>
    </xf>
    <xf numFmtId="0" fontId="112" fillId="0" borderId="7" xfId="38" applyFill="1" applyBorder="1">
      <alignment vertical="center"/>
    </xf>
    <xf numFmtId="0" fontId="112" fillId="0" borderId="8" xfId="38" applyFill="1" applyBorder="1">
      <alignment vertical="center"/>
    </xf>
    <xf numFmtId="0" fontId="112" fillId="0" borderId="9" xfId="38" applyFill="1" applyBorder="1">
      <alignment vertical="center"/>
    </xf>
    <xf numFmtId="0" fontId="122" fillId="10" borderId="0" xfId="38" applyFont="1" applyFill="1" applyAlignment="1">
      <alignment horizontal="center" vertical="center"/>
    </xf>
    <xf numFmtId="49" fontId="112" fillId="0" borderId="8" xfId="38" applyNumberFormat="1" applyFill="1" applyBorder="1">
      <alignment vertical="center"/>
    </xf>
    <xf numFmtId="0" fontId="112" fillId="10" borderId="133" xfId="38" applyFill="1" applyBorder="1" applyAlignment="1">
      <alignment horizontal="center" vertical="center"/>
    </xf>
    <xf numFmtId="0" fontId="112" fillId="10" borderId="134" xfId="38" applyFill="1" applyBorder="1" applyAlignment="1">
      <alignment horizontal="center" vertical="center"/>
    </xf>
    <xf numFmtId="0" fontId="112" fillId="10" borderId="135" xfId="38" applyFill="1" applyBorder="1" applyAlignment="1">
      <alignment horizontal="center" vertical="center"/>
    </xf>
    <xf numFmtId="0" fontId="112" fillId="10" borderId="58" xfId="38" applyFill="1" applyBorder="1" applyAlignment="1">
      <alignment horizontal="center" vertical="center"/>
    </xf>
    <xf numFmtId="0" fontId="112" fillId="10" borderId="0" xfId="38" applyFill="1" applyAlignment="1">
      <alignment horizontal="center" vertical="center"/>
    </xf>
    <xf numFmtId="0" fontId="112" fillId="10" borderId="67" xfId="38" applyFill="1" applyBorder="1" applyAlignment="1">
      <alignment horizontal="center" vertical="center"/>
    </xf>
    <xf numFmtId="0" fontId="122" fillId="10" borderId="133" xfId="38" applyFont="1" applyFill="1" applyBorder="1" applyAlignment="1">
      <alignment horizontal="center" vertical="center"/>
    </xf>
    <xf numFmtId="0" fontId="122" fillId="10" borderId="134" xfId="38" applyFont="1" applyFill="1" applyBorder="1" applyAlignment="1">
      <alignment horizontal="center" vertical="center"/>
    </xf>
    <xf numFmtId="0" fontId="122" fillId="10" borderId="136" xfId="38" applyFont="1" applyFill="1" applyBorder="1" applyAlignment="1">
      <alignment horizontal="center" vertical="center"/>
    </xf>
    <xf numFmtId="0" fontId="122" fillId="10" borderId="135" xfId="38" applyFont="1" applyFill="1" applyBorder="1" applyAlignment="1">
      <alignment horizontal="center" vertical="center"/>
    </xf>
    <xf numFmtId="0" fontId="122" fillId="10" borderId="113" xfId="38" applyFont="1" applyFill="1" applyBorder="1" applyAlignment="1">
      <alignment horizontal="center" vertical="center"/>
    </xf>
    <xf numFmtId="0" fontId="122" fillId="10" borderId="137" xfId="38" applyFont="1" applyFill="1" applyBorder="1" applyAlignment="1">
      <alignment horizontal="center" vertical="center"/>
    </xf>
    <xf numFmtId="0" fontId="122" fillId="10" borderId="138" xfId="38" applyFont="1" applyFill="1" applyBorder="1" applyAlignment="1">
      <alignment horizontal="center" vertical="center"/>
    </xf>
    <xf numFmtId="0" fontId="123" fillId="10" borderId="139" xfId="38" applyFont="1" applyFill="1" applyBorder="1" applyAlignment="1">
      <alignment horizontal="center" vertical="center"/>
    </xf>
    <xf numFmtId="0" fontId="123" fillId="10" borderId="140" xfId="38" applyFont="1" applyFill="1" applyBorder="1" applyAlignment="1">
      <alignment horizontal="center" vertical="center"/>
    </xf>
    <xf numFmtId="0" fontId="123" fillId="10" borderId="141" xfId="38" applyFont="1" applyFill="1" applyBorder="1" applyAlignment="1">
      <alignment horizontal="center" vertical="center"/>
    </xf>
    <xf numFmtId="0" fontId="123" fillId="10" borderId="142" xfId="38" applyFont="1" applyFill="1" applyBorder="1" applyAlignment="1">
      <alignment horizontal="center" vertical="center"/>
    </xf>
    <xf numFmtId="0" fontId="123" fillId="10" borderId="143" xfId="38" applyFont="1" applyFill="1" applyBorder="1" applyAlignment="1">
      <alignment horizontal="center" vertical="center"/>
    </xf>
    <xf numFmtId="0" fontId="122" fillId="10" borderId="154" xfId="38" applyFont="1" applyFill="1" applyBorder="1" applyAlignment="1">
      <alignment horizontal="center" vertical="center" textRotation="255"/>
    </xf>
    <xf numFmtId="0" fontId="125" fillId="10" borderId="160" xfId="38" applyFont="1" applyFill="1" applyBorder="1" applyAlignment="1">
      <alignment horizontal="center" vertical="center" textRotation="255"/>
    </xf>
    <xf numFmtId="0" fontId="62" fillId="0" borderId="134" xfId="38" applyFont="1" applyBorder="1">
      <alignment vertical="center"/>
    </xf>
    <xf numFmtId="0" fontId="62" fillId="0" borderId="135" xfId="38" applyFont="1" applyBorder="1">
      <alignment vertical="center"/>
    </xf>
    <xf numFmtId="0" fontId="62" fillId="0" borderId="5" xfId="38" applyFont="1" applyBorder="1">
      <alignment vertical="center"/>
    </xf>
    <xf numFmtId="0" fontId="62" fillId="0" borderId="59" xfId="38" applyFont="1" applyBorder="1">
      <alignment vertical="center"/>
    </xf>
    <xf numFmtId="0" fontId="20" fillId="0" borderId="2" xfId="38" applyFont="1" applyBorder="1" applyAlignment="1">
      <alignment vertical="center" wrapText="1"/>
    </xf>
    <xf numFmtId="0" fontId="20" fillId="0" borderId="2" xfId="38" applyFont="1" applyBorder="1">
      <alignment vertical="center"/>
    </xf>
    <xf numFmtId="0" fontId="20" fillId="0" borderId="166" xfId="38" applyFont="1" applyBorder="1">
      <alignment vertical="center"/>
    </xf>
    <xf numFmtId="0" fontId="20" fillId="0" borderId="5" xfId="38" applyFont="1" applyBorder="1">
      <alignment vertical="center"/>
    </xf>
    <xf numFmtId="0" fontId="20" fillId="0" borderId="59" xfId="38" applyFont="1" applyBorder="1">
      <alignment vertical="center"/>
    </xf>
    <xf numFmtId="0" fontId="20" fillId="0" borderId="0" xfId="38" applyFont="1">
      <alignment vertical="center"/>
    </xf>
    <xf numFmtId="0" fontId="20" fillId="0" borderId="67" xfId="38" applyFont="1" applyBorder="1">
      <alignment vertical="center"/>
    </xf>
    <xf numFmtId="0" fontId="125" fillId="10" borderId="177" xfId="38" applyFont="1" applyFill="1" applyBorder="1" applyAlignment="1">
      <alignment horizontal="center" vertical="center" textRotation="255"/>
    </xf>
    <xf numFmtId="0" fontId="125" fillId="10" borderId="178" xfId="38" applyFont="1" applyFill="1" applyBorder="1" applyAlignment="1">
      <alignment horizontal="center" vertical="center" textRotation="255"/>
    </xf>
    <xf numFmtId="0" fontId="20" fillId="0" borderId="145" xfId="38" applyFont="1" applyBorder="1">
      <alignment vertical="center"/>
    </xf>
    <xf numFmtId="0" fontId="20" fillId="0" borderId="146" xfId="38" applyFont="1" applyBorder="1">
      <alignment vertical="center"/>
    </xf>
    <xf numFmtId="0" fontId="86" fillId="0" borderId="10" xfId="0" applyFont="1" applyBorder="1" applyAlignment="1" applyProtection="1">
      <alignment horizontal="center" vertical="center"/>
    </xf>
    <xf numFmtId="0" fontId="86" fillId="0" borderId="1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left" vertical="center"/>
    </xf>
    <xf numFmtId="0" fontId="86" fillId="0" borderId="122" xfId="0" applyFont="1" applyFill="1" applyBorder="1" applyAlignment="1" applyProtection="1">
      <alignment horizontal="center" vertical="center"/>
      <protection locked="0"/>
    </xf>
    <xf numFmtId="0" fontId="86" fillId="0" borderId="126" xfId="0" applyFont="1" applyFill="1" applyBorder="1" applyAlignment="1" applyProtection="1">
      <alignment horizontal="center" vertical="center"/>
      <protection locked="0"/>
    </xf>
    <xf numFmtId="0" fontId="86" fillId="0" borderId="127" xfId="0" applyFont="1" applyFill="1" applyBorder="1" applyAlignment="1" applyProtection="1">
      <alignment horizontal="center" vertical="center"/>
      <protection locked="0"/>
    </xf>
    <xf numFmtId="0" fontId="86" fillId="0" borderId="125" xfId="0" applyFont="1" applyFill="1" applyBorder="1" applyAlignment="1" applyProtection="1">
      <alignment horizontal="center" vertical="center"/>
      <protection locked="0"/>
    </xf>
    <xf numFmtId="0" fontId="86" fillId="0" borderId="123" xfId="0" applyFont="1" applyFill="1" applyBorder="1" applyAlignment="1" applyProtection="1">
      <alignment horizontal="center" vertical="center"/>
      <protection locked="0"/>
    </xf>
    <xf numFmtId="0" fontId="86" fillId="0" borderId="124" xfId="0" applyFont="1" applyFill="1" applyBorder="1" applyAlignment="1" applyProtection="1">
      <alignment horizontal="center" vertical="center"/>
      <protection locked="0"/>
    </xf>
    <xf numFmtId="0" fontId="86" fillId="0" borderId="188" xfId="0" applyFont="1" applyFill="1" applyBorder="1" applyAlignment="1" applyProtection="1">
      <alignment horizontal="center" vertical="center"/>
      <protection locked="0"/>
    </xf>
    <xf numFmtId="0" fontId="86" fillId="0" borderId="187" xfId="0" applyFont="1" applyFill="1" applyBorder="1" applyAlignment="1" applyProtection="1">
      <alignment horizontal="center" vertical="center"/>
      <protection locked="0"/>
    </xf>
    <xf numFmtId="0" fontId="86" fillId="0" borderId="184" xfId="0" applyFont="1" applyFill="1" applyBorder="1" applyAlignment="1" applyProtection="1">
      <alignment horizontal="center" vertical="center"/>
      <protection locked="0"/>
    </xf>
    <xf numFmtId="0" fontId="86" fillId="0" borderId="185" xfId="0" applyFont="1" applyFill="1" applyBorder="1" applyAlignment="1" applyProtection="1">
      <alignment horizontal="center" vertical="center"/>
      <protection locked="0"/>
    </xf>
    <xf numFmtId="0" fontId="86" fillId="0" borderId="186" xfId="0" applyFont="1" applyFill="1" applyBorder="1" applyAlignment="1" applyProtection="1">
      <alignment horizontal="center" vertical="center"/>
      <protection locked="0"/>
    </xf>
    <xf numFmtId="0" fontId="113" fillId="7" borderId="128" xfId="0" applyFont="1" applyFill="1" applyBorder="1" applyAlignment="1" applyProtection="1">
      <alignment horizontal="center" vertical="center" wrapText="1"/>
      <protection locked="0"/>
    </xf>
    <xf numFmtId="0" fontId="113" fillId="0" borderId="10" xfId="0" applyFont="1" applyBorder="1" applyAlignment="1" applyProtection="1">
      <alignment horizontal="center" vertical="center" wrapText="1"/>
    </xf>
    <xf numFmtId="0" fontId="113" fillId="0" borderId="13" xfId="0" applyFont="1" applyBorder="1" applyAlignment="1" applyProtection="1">
      <alignment horizontal="center" vertical="center" wrapText="1"/>
    </xf>
    <xf numFmtId="0" fontId="113" fillId="0" borderId="125" xfId="0" applyFont="1" applyBorder="1" applyAlignment="1" applyProtection="1">
      <alignment horizontal="center" vertical="center" wrapText="1"/>
    </xf>
    <xf numFmtId="0" fontId="113" fillId="0" borderId="15" xfId="0" applyFont="1" applyBorder="1" applyAlignment="1" applyProtection="1">
      <alignment horizontal="center" vertical="center" wrapText="1"/>
    </xf>
    <xf numFmtId="0" fontId="113" fillId="0" borderId="10" xfId="0" applyFont="1" applyBorder="1" applyAlignment="1" applyProtection="1">
      <alignment horizontal="center" vertical="center"/>
    </xf>
    <xf numFmtId="0" fontId="113" fillId="0" borderId="14" xfId="0" applyFont="1" applyBorder="1" applyAlignment="1" applyProtection="1">
      <alignment horizontal="center" vertical="center" wrapText="1"/>
    </xf>
    <xf numFmtId="0" fontId="113" fillId="0" borderId="122" xfId="0" applyFont="1" applyBorder="1" applyAlignment="1" applyProtection="1">
      <alignment horizontal="center" vertical="center" wrapText="1"/>
    </xf>
    <xf numFmtId="0" fontId="86" fillId="0" borderId="11"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86" fillId="0" borderId="15" xfId="0" applyFont="1" applyFill="1" applyBorder="1" applyAlignment="1" applyProtection="1">
      <alignment horizontal="center" vertical="center"/>
      <protection locked="0"/>
    </xf>
    <xf numFmtId="0" fontId="86" fillId="0" borderId="4" xfId="0" applyFont="1" applyFill="1" applyBorder="1" applyAlignment="1" applyProtection="1">
      <alignment horizontal="center" vertical="center"/>
      <protection locked="0"/>
    </xf>
    <xf numFmtId="0" fontId="86" fillId="0" borderId="5" xfId="0" applyFont="1" applyFill="1" applyBorder="1" applyAlignment="1" applyProtection="1">
      <alignment horizontal="center" vertical="center"/>
      <protection locked="0"/>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34" fillId="5" borderId="1" xfId="0" applyNumberFormat="1" applyFont="1" applyFill="1" applyBorder="1" applyAlignment="1" applyProtection="1">
      <alignment horizontal="center" vertical="center"/>
    </xf>
    <xf numFmtId="49" fontId="34" fillId="5" borderId="2" xfId="0" applyNumberFormat="1" applyFont="1" applyFill="1" applyBorder="1" applyAlignment="1" applyProtection="1">
      <alignment horizontal="center" vertical="center"/>
    </xf>
    <xf numFmtId="49" fontId="34" fillId="5" borderId="4" xfId="0" applyNumberFormat="1" applyFont="1" applyFill="1" applyBorder="1" applyAlignment="1" applyProtection="1">
      <alignment horizontal="center" vertical="center"/>
    </xf>
    <xf numFmtId="49" fontId="34" fillId="5" borderId="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indent="1"/>
    </xf>
    <xf numFmtId="0" fontId="2" fillId="0" borderId="2" xfId="0" applyNumberFormat="1" applyFont="1" applyFill="1" applyBorder="1" applyAlignment="1" applyProtection="1">
      <alignment horizontal="left" vertical="center" indent="1"/>
    </xf>
    <xf numFmtId="0" fontId="2" fillId="0" borderId="3" xfId="0" applyNumberFormat="1" applyFont="1" applyFill="1" applyBorder="1" applyAlignment="1" applyProtection="1">
      <alignment horizontal="left" vertical="center" indent="1"/>
    </xf>
    <xf numFmtId="0" fontId="2" fillId="0" borderId="4" xfId="0" applyNumberFormat="1" applyFont="1" applyFill="1" applyBorder="1" applyAlignment="1" applyProtection="1">
      <alignment horizontal="left" vertical="center" indent="1"/>
    </xf>
    <xf numFmtId="0" fontId="2" fillId="0" borderId="5" xfId="0" applyNumberFormat="1" applyFont="1" applyFill="1" applyBorder="1" applyAlignment="1" applyProtection="1">
      <alignment horizontal="left" vertical="center" indent="1"/>
    </xf>
    <xf numFmtId="0" fontId="64" fillId="0" borderId="5" xfId="0" applyNumberFormat="1" applyFont="1" applyFill="1" applyBorder="1" applyAlignment="1" applyProtection="1">
      <alignment horizontal="left" vertical="center" indent="1"/>
    </xf>
    <xf numFmtId="0" fontId="2" fillId="0" borderId="6" xfId="0" applyNumberFormat="1" applyFont="1" applyFill="1" applyBorder="1" applyAlignment="1" applyProtection="1">
      <alignment horizontal="left" vertical="center" indent="1"/>
    </xf>
    <xf numFmtId="49" fontId="2" fillId="5" borderId="0" xfId="0" applyNumberFormat="1" applyFont="1" applyFill="1" applyBorder="1" applyAlignment="1" applyProtection="1">
      <alignment horizontal="center" vertical="center"/>
    </xf>
    <xf numFmtId="0" fontId="2" fillId="0" borderId="1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1" xfId="0" applyFont="1" applyBorder="1" applyAlignment="1" applyProtection="1">
      <alignment horizontal="right" vertical="center" indent="1"/>
    </xf>
    <xf numFmtId="0" fontId="2" fillId="0" borderId="2" xfId="0"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2" fillId="0" borderId="4" xfId="0" applyFont="1" applyBorder="1" applyAlignment="1" applyProtection="1">
      <alignment horizontal="right" vertical="center" indent="1"/>
    </xf>
    <xf numFmtId="0" fontId="2" fillId="0" borderId="5" xfId="0"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2" fillId="0" borderId="16" xfId="0" applyFont="1" applyFill="1" applyBorder="1" applyAlignment="1" applyProtection="1">
      <alignment horizontal="left" vertical="center"/>
      <protection locked="0"/>
    </xf>
    <xf numFmtId="0" fontId="86" fillId="0" borderId="129" xfId="0" applyFont="1" applyBorder="1" applyAlignment="1" applyProtection="1">
      <alignment horizontal="left" vertical="center" wrapText="1"/>
    </xf>
    <xf numFmtId="0" fontId="86" fillId="0" borderId="130" xfId="0" applyFont="1" applyBorder="1" applyAlignment="1" applyProtection="1">
      <alignment horizontal="left" vertical="center"/>
    </xf>
    <xf numFmtId="0" fontId="86" fillId="0" borderId="131" xfId="0" applyFont="1" applyBorder="1" applyAlignment="1" applyProtection="1">
      <alignment horizontal="left" vertical="center"/>
    </xf>
    <xf numFmtId="0" fontId="86" fillId="0" borderId="132" xfId="0" applyFont="1" applyBorder="1" applyAlignment="1" applyProtection="1">
      <alignment horizontal="left" vertical="center"/>
    </xf>
    <xf numFmtId="0" fontId="6" fillId="0" borderId="0" xfId="0" applyFont="1" applyBorder="1" applyAlignment="1" applyProtection="1">
      <alignment horizontal="left" vertical="center"/>
    </xf>
    <xf numFmtId="0" fontId="85" fillId="0" borderId="0" xfId="0" applyFont="1" applyAlignment="1" applyProtection="1">
      <alignment horizontal="left" vertical="top"/>
    </xf>
    <xf numFmtId="38" fontId="2" fillId="0" borderId="7" xfId="1" applyFont="1" applyFill="1" applyBorder="1" applyAlignment="1" applyProtection="1">
      <alignment horizontal="center" vertical="center" wrapText="1"/>
      <protection locked="0"/>
    </xf>
    <xf numFmtId="38" fontId="2" fillId="0" borderId="8" xfId="1" applyFont="1" applyFill="1" applyBorder="1" applyAlignment="1" applyProtection="1">
      <alignment horizontal="center" vertical="center" wrapText="1"/>
      <protection locked="0"/>
    </xf>
    <xf numFmtId="38" fontId="2" fillId="0" borderId="9" xfId="1"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49" fontId="2" fillId="5" borderId="120" xfId="0" applyNumberFormat="1" applyFont="1" applyFill="1" applyBorder="1" applyAlignment="1" applyProtection="1">
      <alignment horizontal="center" vertical="center" wrapText="1"/>
    </xf>
    <xf numFmtId="49" fontId="2" fillId="5" borderId="121" xfId="0" applyNumberFormat="1" applyFont="1" applyFill="1" applyBorder="1" applyAlignment="1" applyProtection="1">
      <alignment horizontal="center" vertical="center" wrapText="1"/>
    </xf>
    <xf numFmtId="49" fontId="2" fillId="5" borderId="43" xfId="0" applyNumberFormat="1" applyFont="1" applyFill="1" applyBorder="1" applyAlignment="1" applyProtection="1">
      <alignment horizontal="center" vertical="center" wrapText="1"/>
    </xf>
    <xf numFmtId="49" fontId="2" fillId="5" borderId="7" xfId="0" applyNumberFormat="1" applyFont="1" applyFill="1" applyBorder="1" applyAlignment="1" applyProtection="1">
      <alignment horizontal="center" vertical="center" wrapText="1"/>
    </xf>
    <xf numFmtId="49" fontId="2" fillId="5" borderId="8" xfId="0" applyNumberFormat="1" applyFont="1" applyFill="1" applyBorder="1" applyAlignment="1" applyProtection="1">
      <alignment horizontal="center" vertical="center" wrapText="1"/>
    </xf>
    <xf numFmtId="49" fontId="2" fillId="5" borderId="9" xfId="0" applyNumberFormat="1"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49" fontId="11" fillId="0" borderId="115" xfId="0" applyNumberFormat="1" applyFont="1" applyFill="1" applyBorder="1" applyAlignment="1" applyProtection="1">
      <alignment horizontal="right" vertical="center"/>
    </xf>
    <xf numFmtId="49" fontId="11" fillId="0" borderId="114" xfId="0" applyNumberFormat="1" applyFont="1" applyFill="1" applyBorder="1" applyAlignment="1" applyProtection="1">
      <alignment horizontal="right" vertical="center"/>
    </xf>
    <xf numFmtId="49" fontId="11" fillId="0" borderId="116" xfId="0" applyNumberFormat="1" applyFont="1" applyFill="1" applyBorder="1" applyAlignment="1" applyProtection="1">
      <alignment horizontal="right" vertical="center"/>
    </xf>
    <xf numFmtId="38" fontId="11" fillId="0" borderId="117" xfId="1" applyFont="1" applyFill="1" applyBorder="1" applyAlignment="1" applyProtection="1">
      <alignment horizontal="right" vertical="center" wrapText="1"/>
    </xf>
    <xf numFmtId="38" fontId="11" fillId="0" borderId="118" xfId="1" applyFont="1" applyFill="1" applyBorder="1" applyAlignment="1" applyProtection="1">
      <alignment horizontal="right" vertical="center" wrapText="1"/>
    </xf>
    <xf numFmtId="38" fontId="11" fillId="0" borderId="119" xfId="1" applyFont="1" applyFill="1" applyBorder="1" applyAlignment="1" applyProtection="1">
      <alignment horizontal="right" vertical="center" wrapText="1"/>
    </xf>
    <xf numFmtId="0" fontId="2" fillId="0" borderId="2" xfId="0" applyFont="1" applyFill="1" applyBorder="1" applyAlignment="1" applyProtection="1">
      <alignment horizontal="left" vertical="center"/>
    </xf>
    <xf numFmtId="0" fontId="5" fillId="5" borderId="10"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33" fillId="7" borderId="7" xfId="0" applyFont="1" applyFill="1" applyBorder="1" applyAlignment="1" applyProtection="1">
      <alignment horizontal="center" vertical="center" wrapText="1"/>
      <protection locked="0"/>
    </xf>
    <xf numFmtId="0" fontId="33" fillId="7" borderId="8" xfId="0" applyFont="1" applyFill="1" applyBorder="1" applyAlignment="1" applyProtection="1">
      <alignment horizontal="center" vertical="center" wrapText="1"/>
      <protection locked="0"/>
    </xf>
    <xf numFmtId="0" fontId="33" fillId="7" borderId="9" xfId="0" applyFont="1" applyFill="1" applyBorder="1" applyAlignment="1" applyProtection="1">
      <alignment horizontal="center" vertical="center" wrapText="1"/>
      <protection locked="0"/>
    </xf>
    <xf numFmtId="0" fontId="33" fillId="5" borderId="7" xfId="0" applyFont="1" applyFill="1" applyBorder="1" applyAlignment="1" applyProtection="1">
      <alignment horizontal="center" vertical="center" wrapText="1"/>
    </xf>
    <xf numFmtId="0" fontId="33" fillId="5"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5" borderId="10" xfId="0" applyFont="1" applyFill="1" applyBorder="1" applyAlignment="1" applyProtection="1">
      <alignment horizontal="center" vertical="center"/>
    </xf>
    <xf numFmtId="0" fontId="50" fillId="0" borderId="0" xfId="0" applyFont="1" applyBorder="1" applyAlignment="1" applyProtection="1">
      <alignment horizontal="center" vertical="center"/>
    </xf>
    <xf numFmtId="0" fontId="2" fillId="5" borderId="10" xfId="0" applyFont="1" applyFill="1" applyBorder="1" applyAlignment="1" applyProtection="1">
      <alignment horizontal="center" vertical="center" wrapText="1"/>
    </xf>
    <xf numFmtId="49" fontId="2" fillId="5" borderId="10"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50" fillId="4" borderId="0" xfId="0" applyFont="1" applyFill="1" applyBorder="1" applyAlignment="1" applyProtection="1">
      <alignment horizontal="center" vertical="center"/>
    </xf>
    <xf numFmtId="0" fontId="2" fillId="0" borderId="53" xfId="0" applyFont="1" applyFill="1" applyBorder="1" applyAlignment="1" applyProtection="1">
      <alignment horizontal="center" vertical="center"/>
      <protection locked="0"/>
    </xf>
    <xf numFmtId="0" fontId="33" fillId="5" borderId="9" xfId="0" applyFont="1" applyFill="1" applyBorder="1" applyAlignment="1" applyProtection="1">
      <alignment horizontal="center" vertical="center" wrapText="1"/>
    </xf>
    <xf numFmtId="0" fontId="28" fillId="5" borderId="7" xfId="0" applyFont="1" applyFill="1" applyBorder="1" applyAlignment="1" applyProtection="1">
      <alignment horizontal="center" vertical="center" wrapText="1"/>
    </xf>
    <xf numFmtId="0" fontId="28" fillId="5" borderId="8" xfId="0" applyFont="1" applyFill="1" applyBorder="1" applyAlignment="1" applyProtection="1">
      <alignment horizontal="center" vertical="center" wrapText="1"/>
    </xf>
    <xf numFmtId="0" fontId="28" fillId="5" borderId="9" xfId="0" applyFont="1" applyFill="1" applyBorder="1" applyAlignment="1" applyProtection="1">
      <alignment horizontal="center" vertical="center" wrapText="1"/>
    </xf>
    <xf numFmtId="177" fontId="2" fillId="0" borderId="7" xfId="0" applyNumberFormat="1" applyFont="1" applyFill="1" applyBorder="1" applyAlignment="1" applyProtection="1">
      <alignment horizontal="center" vertical="center"/>
      <protection locked="0"/>
    </xf>
    <xf numFmtId="177" fontId="2" fillId="0" borderId="8" xfId="0" applyNumberFormat="1"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wrapText="1"/>
      <protection locked="0"/>
    </xf>
    <xf numFmtId="177" fontId="2" fillId="0" borderId="8" xfId="0" applyNumberFormat="1" applyFont="1" applyFill="1" applyBorder="1" applyAlignment="1" applyProtection="1">
      <alignment horizontal="center" vertical="center" wrapText="1"/>
      <protection locked="0"/>
    </xf>
    <xf numFmtId="177" fontId="2" fillId="0" borderId="9" xfId="0" applyNumberFormat="1"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11"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49" fontId="28" fillId="5" borderId="10" xfId="0" applyNumberFormat="1" applyFont="1" applyFill="1" applyBorder="1" applyAlignment="1" applyProtection="1">
      <alignment horizontal="center" vertical="center" wrapText="1" shrinkToFit="1"/>
    </xf>
    <xf numFmtId="49" fontId="28" fillId="5" borderId="10" xfId="0" applyNumberFormat="1" applyFont="1" applyFill="1" applyBorder="1" applyAlignment="1" applyProtection="1">
      <alignment horizontal="center" vertical="center" shrinkToFit="1"/>
    </xf>
    <xf numFmtId="49" fontId="5" fillId="7" borderId="10" xfId="0" applyNumberFormat="1" applyFont="1" applyFill="1" applyBorder="1" applyAlignment="1" applyProtection="1">
      <alignment horizontal="center" vertical="center" wrapText="1" shrinkToFit="1"/>
      <protection locked="0"/>
    </xf>
    <xf numFmtId="49" fontId="5" fillId="7" borderId="10" xfId="0" applyNumberFormat="1" applyFont="1" applyFill="1" applyBorder="1" applyAlignment="1" applyProtection="1">
      <alignment horizontal="center" vertical="center" shrinkToFit="1"/>
      <protection locked="0"/>
    </xf>
    <xf numFmtId="38" fontId="2" fillId="0" borderId="37" xfId="1" applyFont="1" applyFill="1" applyBorder="1" applyAlignment="1" applyProtection="1">
      <alignment horizontal="center" vertical="center" wrapText="1"/>
      <protection locked="0"/>
    </xf>
    <xf numFmtId="38" fontId="2" fillId="0" borderId="38" xfId="1" applyFont="1" applyFill="1" applyBorder="1" applyAlignment="1" applyProtection="1">
      <alignment horizontal="center" vertical="center" wrapText="1"/>
      <protection locked="0"/>
    </xf>
    <xf numFmtId="38" fontId="2" fillId="0" borderId="42" xfId="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xf>
    <xf numFmtId="49" fontId="25" fillId="5" borderId="10" xfId="0" applyNumberFormat="1" applyFont="1" applyFill="1" applyBorder="1" applyAlignment="1" applyProtection="1">
      <alignment horizontal="center" vertical="center"/>
    </xf>
    <xf numFmtId="49" fontId="63" fillId="0" borderId="10" xfId="0" applyNumberFormat="1" applyFont="1" applyFill="1" applyBorder="1" applyAlignment="1" applyProtection="1">
      <alignment horizontal="left" vertical="center" indent="1"/>
    </xf>
    <xf numFmtId="0" fontId="63" fillId="0" borderId="10" xfId="0" applyNumberFormat="1" applyFont="1" applyFill="1" applyBorder="1" applyAlignment="1" applyProtection="1">
      <alignment horizontal="left" vertical="center" indent="1"/>
    </xf>
    <xf numFmtId="49" fontId="2" fillId="5" borderId="10" xfId="0" applyNumberFormat="1" applyFont="1" applyFill="1" applyBorder="1" applyAlignment="1" applyProtection="1">
      <alignment horizontal="center" vertical="top"/>
    </xf>
    <xf numFmtId="0" fontId="20" fillId="5" borderId="1"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20" fillId="5" borderId="6" xfId="0" applyFont="1" applyFill="1" applyBorder="1" applyAlignment="1" applyProtection="1">
      <alignment horizontal="center" vertical="center"/>
    </xf>
    <xf numFmtId="49" fontId="2" fillId="5" borderId="10" xfId="0" applyNumberFormat="1" applyFont="1" applyFill="1" applyBorder="1" applyAlignment="1" applyProtection="1">
      <alignment horizontal="center" vertical="center" wrapText="1" shrinkToFit="1"/>
    </xf>
    <xf numFmtId="49" fontId="2" fillId="5" borderId="10" xfId="0" applyNumberFormat="1" applyFont="1" applyFill="1" applyBorder="1" applyAlignment="1" applyProtection="1">
      <alignment horizontal="center" vertical="center" shrinkToFit="1"/>
    </xf>
    <xf numFmtId="0" fontId="30" fillId="5" borderId="1"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 xfId="0" applyFont="1" applyFill="1" applyBorder="1" applyAlignment="1" applyProtection="1">
      <alignment horizontal="center" vertical="center"/>
    </xf>
    <xf numFmtId="0" fontId="30" fillId="5" borderId="5" xfId="0" applyFont="1" applyFill="1" applyBorder="1" applyAlignment="1" applyProtection="1">
      <alignment horizontal="center" vertical="center"/>
    </xf>
    <xf numFmtId="0" fontId="30" fillId="5" borderId="6" xfId="0" applyFont="1" applyFill="1" applyBorder="1" applyAlignment="1" applyProtection="1">
      <alignment horizontal="center" vertical="center"/>
    </xf>
    <xf numFmtId="49" fontId="5" fillId="5" borderId="10" xfId="0" applyNumberFormat="1" applyFont="1" applyFill="1" applyBorder="1" applyAlignment="1" applyProtection="1">
      <alignment horizontal="center" vertical="center" wrapText="1" shrinkToFit="1"/>
    </xf>
    <xf numFmtId="49" fontId="2" fillId="5" borderId="60" xfId="0" applyNumberFormat="1" applyFont="1" applyFill="1" applyBorder="1" applyAlignment="1" applyProtection="1">
      <alignment horizontal="right" vertical="center" indent="1"/>
    </xf>
    <xf numFmtId="49" fontId="2" fillId="5" borderId="61" xfId="0" applyNumberFormat="1" applyFont="1" applyFill="1" applyBorder="1" applyAlignment="1" applyProtection="1">
      <alignment horizontal="right" vertical="center" indent="1"/>
    </xf>
    <xf numFmtId="49" fontId="2" fillId="5" borderId="62" xfId="0" applyNumberFormat="1" applyFont="1" applyFill="1" applyBorder="1" applyAlignment="1" applyProtection="1">
      <alignment horizontal="right" vertical="center" indent="1"/>
    </xf>
    <xf numFmtId="178" fontId="2" fillId="0" borderId="63" xfId="0" applyNumberFormat="1" applyFont="1" applyBorder="1" applyAlignment="1" applyProtection="1">
      <alignment horizontal="center" vertical="center"/>
    </xf>
    <xf numFmtId="178" fontId="2" fillId="0" borderId="64" xfId="0" applyNumberFormat="1" applyFont="1" applyBorder="1" applyAlignment="1" applyProtection="1">
      <alignment horizontal="center" vertical="center"/>
    </xf>
    <xf numFmtId="178" fontId="2" fillId="0" borderId="65" xfId="0" applyNumberFormat="1" applyFont="1" applyBorder="1" applyAlignment="1" applyProtection="1">
      <alignment horizontal="center" vertical="center"/>
    </xf>
    <xf numFmtId="42" fontId="2" fillId="0" borderId="63" xfId="0" applyNumberFormat="1" applyFont="1" applyBorder="1" applyAlignment="1" applyProtection="1">
      <alignment horizontal="center" vertical="center"/>
    </xf>
    <xf numFmtId="42" fontId="2" fillId="0" borderId="64" xfId="0" applyNumberFormat="1" applyFont="1" applyBorder="1" applyAlignment="1" applyProtection="1">
      <alignment horizontal="center" vertical="center"/>
    </xf>
    <xf numFmtId="42" fontId="2" fillId="0" borderId="65" xfId="0" applyNumberFormat="1" applyFont="1" applyBorder="1" applyAlignment="1" applyProtection="1">
      <alignment horizontal="center" vertical="center"/>
    </xf>
    <xf numFmtId="42" fontId="5" fillId="0" borderId="40" xfId="0" applyNumberFormat="1" applyFont="1" applyBorder="1" applyAlignment="1" applyProtection="1">
      <alignment horizontal="center" vertical="center"/>
    </xf>
    <xf numFmtId="42" fontId="5" fillId="0" borderId="39" xfId="0" applyNumberFormat="1" applyFont="1" applyBorder="1" applyAlignment="1" applyProtection="1">
      <alignment horizontal="center" vertical="center"/>
    </xf>
    <xf numFmtId="42" fontId="2" fillId="0" borderId="57" xfId="0" applyNumberFormat="1" applyFont="1" applyBorder="1" applyAlignment="1" applyProtection="1">
      <alignment horizontal="center" vertical="center"/>
    </xf>
    <xf numFmtId="42" fontId="2" fillId="0" borderId="5" xfId="0" applyNumberFormat="1" applyFont="1" applyBorder="1" applyAlignment="1" applyProtection="1">
      <alignment horizontal="center" vertical="center"/>
    </xf>
    <xf numFmtId="42" fontId="2" fillId="0" borderId="59" xfId="0" applyNumberFormat="1"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7" xfId="0" applyFont="1" applyBorder="1" applyAlignment="1" applyProtection="1">
      <alignment horizontal="center" vertical="center"/>
    </xf>
    <xf numFmtId="42" fontId="5" fillId="0" borderId="49" xfId="0" applyNumberFormat="1" applyFont="1" applyBorder="1" applyAlignment="1" applyProtection="1">
      <alignment horizontal="center" vertical="center"/>
    </xf>
    <xf numFmtId="42" fontId="5" fillId="0" borderId="48" xfId="0" applyNumberFormat="1" applyFont="1" applyBorder="1" applyAlignment="1" applyProtection="1">
      <alignment horizontal="center" vertical="center"/>
    </xf>
    <xf numFmtId="178" fontId="5" fillId="0" borderId="18" xfId="0" applyNumberFormat="1" applyFont="1" applyFill="1" applyBorder="1" applyAlignment="1" applyProtection="1">
      <alignment horizontal="center" vertical="center"/>
      <protection locked="0"/>
    </xf>
    <xf numFmtId="178" fontId="5" fillId="0" borderId="19" xfId="0" applyNumberFormat="1" applyFont="1" applyFill="1" applyBorder="1" applyAlignment="1" applyProtection="1">
      <alignment horizontal="center" vertical="center"/>
      <protection locked="0"/>
    </xf>
    <xf numFmtId="178" fontId="5" fillId="0" borderId="56" xfId="0" applyNumberFormat="1" applyFont="1" applyFill="1" applyBorder="1" applyAlignment="1" applyProtection="1">
      <alignment horizontal="center" vertical="center"/>
      <protection locked="0"/>
    </xf>
    <xf numFmtId="178" fontId="2" fillId="0" borderId="57" xfId="0" applyNumberFormat="1" applyFont="1" applyBorder="1" applyAlignment="1" applyProtection="1">
      <alignment horizontal="center" vertical="center"/>
    </xf>
    <xf numFmtId="178" fontId="2" fillId="0" borderId="5" xfId="0" applyNumberFormat="1" applyFont="1" applyBorder="1" applyAlignment="1" applyProtection="1">
      <alignment horizontal="center" vertical="center"/>
    </xf>
    <xf numFmtId="178" fontId="2" fillId="0" borderId="59" xfId="0" applyNumberFormat="1" applyFont="1" applyBorder="1" applyAlignment="1" applyProtection="1">
      <alignment horizontal="center" vertical="center"/>
    </xf>
    <xf numFmtId="0" fontId="5" fillId="0" borderId="28" xfId="0" applyFont="1" applyBorder="1" applyAlignment="1" applyProtection="1">
      <alignment horizontal="center" vertical="center"/>
    </xf>
    <xf numFmtId="178" fontId="5" fillId="0" borderId="5" xfId="0" applyNumberFormat="1" applyFont="1" applyFill="1" applyBorder="1" applyAlignment="1" applyProtection="1">
      <alignment horizontal="center" vertical="center"/>
      <protection locked="0"/>
    </xf>
    <xf numFmtId="178" fontId="5" fillId="0" borderId="47" xfId="0" applyNumberFormat="1" applyFont="1" applyFill="1" applyBorder="1" applyAlignment="1" applyProtection="1">
      <alignment horizontal="center" vertical="center"/>
      <protection locked="0"/>
    </xf>
    <xf numFmtId="178" fontId="5" fillId="0" borderId="46" xfId="0" applyNumberFormat="1" applyFont="1" applyFill="1" applyBorder="1" applyAlignment="1" applyProtection="1">
      <alignment horizontal="center" vertical="center"/>
      <protection locked="0"/>
    </xf>
    <xf numFmtId="0" fontId="5" fillId="0" borderId="52" xfId="0" applyFont="1" applyBorder="1" applyAlignment="1" applyProtection="1">
      <alignment horizontal="center" vertical="center"/>
    </xf>
    <xf numFmtId="0" fontId="5" fillId="0" borderId="18" xfId="0" applyFont="1" applyBorder="1" applyAlignment="1" applyProtection="1">
      <alignment horizontal="center" vertical="center"/>
    </xf>
    <xf numFmtId="178" fontId="5" fillId="0" borderId="51" xfId="0" applyNumberFormat="1" applyFont="1" applyFill="1" applyBorder="1" applyAlignment="1" applyProtection="1">
      <alignment horizontal="center" vertical="center"/>
      <protection locked="0"/>
    </xf>
    <xf numFmtId="178" fontId="5" fillId="0" borderId="52" xfId="0" applyNumberFormat="1" applyFont="1" applyFill="1" applyBorder="1" applyAlignment="1" applyProtection="1">
      <alignment horizontal="center" vertical="center"/>
      <protection locked="0"/>
    </xf>
    <xf numFmtId="42" fontId="2" fillId="0" borderId="81" xfId="0" applyNumberFormat="1" applyFont="1" applyBorder="1" applyAlignment="1" applyProtection="1">
      <alignment horizontal="center" vertical="center"/>
    </xf>
    <xf numFmtId="42" fontId="2" fillId="0" borderId="78" xfId="0" applyNumberFormat="1" applyFont="1" applyBorder="1" applyAlignment="1" applyProtection="1">
      <alignment horizontal="center" vertical="center"/>
    </xf>
    <xf numFmtId="42" fontId="2" fillId="0" borderId="82" xfId="0" applyNumberFormat="1" applyFont="1" applyBorder="1" applyAlignment="1" applyProtection="1">
      <alignment horizontal="center" vertical="center"/>
    </xf>
    <xf numFmtId="49" fontId="2" fillId="0" borderId="58" xfId="0" applyNumberFormat="1" applyFont="1" applyFill="1" applyBorder="1" applyAlignment="1" applyProtection="1">
      <alignment horizontal="center" vertical="top"/>
      <protection locked="0"/>
    </xf>
    <xf numFmtId="49" fontId="2" fillId="0" borderId="0" xfId="0" applyNumberFormat="1" applyFont="1" applyFill="1" applyAlignment="1" applyProtection="1">
      <alignment horizontal="center" vertical="top"/>
      <protection locked="0"/>
    </xf>
    <xf numFmtId="49" fontId="2" fillId="0" borderId="55" xfId="0" applyNumberFormat="1" applyFont="1" applyFill="1" applyBorder="1" applyAlignment="1" applyProtection="1">
      <alignment horizontal="center" vertical="top"/>
      <protection locked="0"/>
    </xf>
    <xf numFmtId="49" fontId="2" fillId="0" borderId="77" xfId="0" applyNumberFormat="1" applyFont="1" applyFill="1" applyBorder="1" applyAlignment="1" applyProtection="1">
      <alignment horizontal="center" vertical="top"/>
      <protection locked="0"/>
    </xf>
    <xf numFmtId="49" fontId="2" fillId="0" borderId="78" xfId="0" applyNumberFormat="1" applyFont="1" applyFill="1" applyBorder="1" applyAlignment="1" applyProtection="1">
      <alignment horizontal="center" vertical="top"/>
      <protection locked="0"/>
    </xf>
    <xf numFmtId="49" fontId="2" fillId="0" borderId="79" xfId="0" applyNumberFormat="1" applyFont="1" applyFill="1" applyBorder="1" applyAlignment="1" applyProtection="1">
      <alignment horizontal="center" vertical="top"/>
      <protection locked="0"/>
    </xf>
    <xf numFmtId="0" fontId="2" fillId="0" borderId="0" xfId="0" applyFont="1" applyFill="1" applyAlignment="1" applyProtection="1">
      <alignment horizontal="center" vertical="top"/>
      <protection locked="0"/>
    </xf>
    <xf numFmtId="0" fontId="2" fillId="0" borderId="20"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19"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2" fillId="0" borderId="18" xfId="0" applyFont="1" applyFill="1" applyBorder="1" applyAlignment="1" applyProtection="1">
      <alignment horizontal="center" vertical="top"/>
      <protection locked="0"/>
    </xf>
    <xf numFmtId="38" fontId="2" fillId="0" borderId="21" xfId="1" applyFont="1" applyFill="1" applyBorder="1" applyAlignment="1" applyProtection="1">
      <alignment horizontal="center" vertical="top"/>
    </xf>
    <xf numFmtId="38" fontId="2" fillId="0" borderId="55" xfId="1" applyFont="1" applyFill="1" applyBorder="1" applyAlignment="1" applyProtection="1">
      <alignment horizontal="center" vertical="top"/>
    </xf>
    <xf numFmtId="38" fontId="2" fillId="0" borderId="80" xfId="1" applyFont="1" applyFill="1" applyBorder="1" applyAlignment="1" applyProtection="1">
      <alignment horizontal="center" vertical="top"/>
    </xf>
    <xf numFmtId="38" fontId="2" fillId="0" borderId="79" xfId="1" applyFont="1" applyFill="1" applyBorder="1" applyAlignment="1" applyProtection="1">
      <alignment horizontal="center" vertical="top"/>
    </xf>
    <xf numFmtId="0" fontId="5" fillId="0" borderId="19"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0" xfId="0" applyFont="1" applyBorder="1" applyAlignment="1" applyProtection="1">
      <alignment horizontal="center" vertical="center"/>
    </xf>
    <xf numFmtId="0" fontId="2" fillId="0" borderId="78" xfId="0" applyFont="1" applyFill="1" applyBorder="1" applyAlignment="1" applyProtection="1">
      <alignment horizontal="center" vertical="top"/>
      <protection locked="0"/>
    </xf>
    <xf numFmtId="0" fontId="2" fillId="0" borderId="83" xfId="0" applyFont="1" applyFill="1" applyBorder="1" applyAlignment="1" applyProtection="1">
      <alignment horizontal="center" vertical="top"/>
      <protection locked="0"/>
    </xf>
    <xf numFmtId="0" fontId="2" fillId="0" borderId="80" xfId="0" applyFont="1" applyFill="1" applyBorder="1" applyAlignment="1" applyProtection="1">
      <alignment horizontal="center" vertical="top"/>
      <protection locked="0"/>
    </xf>
    <xf numFmtId="0" fontId="5" fillId="0" borderId="39" xfId="0" applyFont="1" applyBorder="1" applyAlignment="1" applyProtection="1">
      <alignment horizontal="center" vertical="center"/>
    </xf>
    <xf numFmtId="42" fontId="2" fillId="0" borderId="66" xfId="0" applyNumberFormat="1" applyFont="1" applyBorder="1" applyAlignment="1" applyProtection="1">
      <alignment horizontal="center" vertical="center"/>
    </xf>
    <xf numFmtId="42" fontId="2" fillId="0" borderId="0" xfId="0" applyNumberFormat="1" applyFont="1" applyAlignment="1" applyProtection="1">
      <alignment horizontal="center" vertical="center"/>
    </xf>
    <xf numFmtId="42" fontId="2" fillId="0" borderId="67" xfId="0" applyNumberFormat="1" applyFont="1" applyBorder="1" applyAlignment="1" applyProtection="1">
      <alignment horizontal="center" vertical="center"/>
    </xf>
    <xf numFmtId="178" fontId="2" fillId="0" borderId="35" xfId="0" applyNumberFormat="1" applyFont="1" applyBorder="1" applyAlignment="1" applyProtection="1">
      <alignment horizontal="center" vertical="center"/>
    </xf>
    <xf numFmtId="178" fontId="2" fillId="0" borderId="31" xfId="0" applyNumberFormat="1" applyFont="1" applyBorder="1" applyAlignment="1" applyProtection="1">
      <alignment horizontal="center" vertical="center"/>
    </xf>
    <xf numFmtId="178" fontId="2" fillId="0" borderId="84" xfId="0" applyNumberFormat="1" applyFont="1" applyBorder="1" applyAlignment="1" applyProtection="1">
      <alignment horizontal="center" vertical="center"/>
    </xf>
    <xf numFmtId="0" fontId="87" fillId="0" borderId="0" xfId="0" applyFont="1" applyAlignment="1" applyProtection="1">
      <alignment horizontal="left" vertical="center" wrapText="1"/>
    </xf>
    <xf numFmtId="49" fontId="2" fillId="5" borderId="72" xfId="0" applyNumberFormat="1" applyFont="1" applyFill="1" applyBorder="1" applyAlignment="1" applyProtection="1">
      <alignment horizontal="center" vertical="center"/>
    </xf>
    <xf numFmtId="49" fontId="2" fillId="5" borderId="75" xfId="0" applyNumberFormat="1" applyFont="1" applyFill="1" applyBorder="1" applyAlignment="1" applyProtection="1">
      <alignment horizontal="center" vertical="center"/>
    </xf>
    <xf numFmtId="49" fontId="2" fillId="5" borderId="71" xfId="0" applyNumberFormat="1" applyFont="1" applyFill="1" applyBorder="1" applyAlignment="1" applyProtection="1">
      <alignment horizontal="center" vertical="center"/>
    </xf>
    <xf numFmtId="0" fontId="87" fillId="0" borderId="0" xfId="0" applyFont="1" applyAlignment="1" applyProtection="1">
      <alignment horizontal="left" vertical="top" wrapText="1"/>
    </xf>
    <xf numFmtId="0" fontId="88" fillId="0" borderId="0" xfId="0" applyFont="1" applyAlignment="1" applyProtection="1">
      <alignment horizontal="left" vertical="top"/>
    </xf>
    <xf numFmtId="49" fontId="10" fillId="0" borderId="1" xfId="0" applyNumberFormat="1"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0" fillId="0" borderId="3" xfId="0" applyFont="1" applyBorder="1" applyAlignment="1" applyProtection="1">
      <alignment horizontal="left" vertical="center" indent="1"/>
    </xf>
    <xf numFmtId="0" fontId="10" fillId="0" borderId="4" xfId="0" applyFont="1" applyBorder="1" applyAlignment="1" applyProtection="1">
      <alignment horizontal="left" vertical="center" indent="1"/>
    </xf>
    <xf numFmtId="0" fontId="10" fillId="0" borderId="5" xfId="0" applyFont="1" applyBorder="1" applyAlignment="1" applyProtection="1">
      <alignment horizontal="left" vertical="center" indent="1"/>
    </xf>
    <xf numFmtId="0" fontId="10" fillId="0" borderId="6" xfId="0" applyFont="1" applyBorder="1" applyAlignment="1" applyProtection="1">
      <alignment horizontal="left" vertical="center" indent="1"/>
    </xf>
    <xf numFmtId="49" fontId="24" fillId="0" borderId="10" xfId="0" applyNumberFormat="1" applyFont="1" applyBorder="1" applyAlignment="1" applyProtection="1">
      <alignment horizontal="center" vertical="center"/>
    </xf>
    <xf numFmtId="49" fontId="64" fillId="0" borderId="10" xfId="0" applyNumberFormat="1" applyFont="1" applyBorder="1" applyAlignment="1" applyProtection="1">
      <alignment horizontal="center" vertical="center"/>
    </xf>
    <xf numFmtId="49" fontId="2" fillId="5" borderId="76" xfId="0" applyNumberFormat="1" applyFont="1" applyFill="1" applyBorder="1" applyAlignment="1" applyProtection="1">
      <alignment horizontal="center" vertical="center"/>
    </xf>
    <xf numFmtId="49" fontId="2" fillId="5" borderId="73" xfId="0" applyNumberFormat="1" applyFont="1" applyFill="1" applyBorder="1" applyAlignment="1" applyProtection="1">
      <alignment horizontal="center" vertical="center"/>
    </xf>
    <xf numFmtId="49" fontId="2" fillId="5" borderId="71" xfId="0" applyNumberFormat="1" applyFont="1" applyFill="1" applyBorder="1" applyAlignment="1" applyProtection="1">
      <alignment horizontal="center" vertical="center" wrapText="1"/>
    </xf>
    <xf numFmtId="49" fontId="2" fillId="5" borderId="72" xfId="0" applyNumberFormat="1" applyFont="1" applyFill="1" applyBorder="1" applyAlignment="1" applyProtection="1">
      <alignment horizontal="center" vertical="center" wrapText="1"/>
    </xf>
    <xf numFmtId="49" fontId="2" fillId="5" borderId="68" xfId="0" applyNumberFormat="1" applyFont="1" applyFill="1" applyBorder="1" applyAlignment="1" applyProtection="1">
      <alignment horizontal="center" vertical="center" wrapText="1"/>
    </xf>
    <xf numFmtId="49" fontId="2" fillId="5" borderId="69" xfId="0" applyNumberFormat="1" applyFont="1" applyFill="1" applyBorder="1" applyAlignment="1" applyProtection="1">
      <alignment horizontal="center" vertical="center" wrapText="1"/>
    </xf>
    <xf numFmtId="49" fontId="2" fillId="5" borderId="70" xfId="0" applyNumberFormat="1" applyFont="1" applyFill="1" applyBorder="1" applyAlignment="1" applyProtection="1">
      <alignment horizontal="center" vertical="center" wrapText="1"/>
    </xf>
    <xf numFmtId="49" fontId="2" fillId="0" borderId="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5" fontId="8" fillId="0" borderId="2" xfId="0" applyNumberFormat="1" applyFont="1" applyBorder="1" applyAlignment="1">
      <alignment horizontal="center" vertical="center"/>
    </xf>
    <xf numFmtId="49" fontId="2" fillId="5" borderId="30" xfId="0" applyNumberFormat="1" applyFont="1" applyFill="1" applyBorder="1" applyAlignment="1">
      <alignment horizontal="center" vertical="center"/>
    </xf>
    <xf numFmtId="49" fontId="2" fillId="5" borderId="31" xfId="0" applyNumberFormat="1" applyFont="1" applyFill="1" applyBorder="1" applyAlignment="1">
      <alignment horizontal="center" vertical="center"/>
    </xf>
    <xf numFmtId="49" fontId="2" fillId="5" borderId="36" xfId="0" applyNumberFormat="1" applyFont="1" applyFill="1" applyBorder="1" applyAlignment="1">
      <alignment horizontal="center" vertical="center"/>
    </xf>
    <xf numFmtId="181" fontId="8" fillId="0" borderId="30" xfId="0" applyNumberFormat="1" applyFont="1" applyBorder="1" applyAlignment="1">
      <alignment horizontal="center" vertical="center"/>
    </xf>
    <xf numFmtId="181" fontId="8" fillId="0" borderId="31" xfId="0" applyNumberFormat="1" applyFont="1" applyBorder="1" applyAlignment="1">
      <alignment horizontal="center" vertical="center"/>
    </xf>
    <xf numFmtId="181" fontId="8" fillId="0" borderId="46" xfId="0" applyNumberFormat="1" applyFont="1" applyBorder="1" applyAlignment="1">
      <alignment horizontal="center" vertical="center"/>
    </xf>
    <xf numFmtId="181" fontId="8" fillId="0" borderId="47" xfId="0" applyNumberFormat="1" applyFont="1" applyBorder="1" applyAlignment="1">
      <alignment horizontal="center" vertical="center"/>
    </xf>
    <xf numFmtId="181" fontId="8" fillId="0" borderId="18" xfId="0" applyNumberFormat="1" applyFont="1" applyBorder="1" applyAlignment="1">
      <alignment horizontal="center" vertical="center"/>
    </xf>
    <xf numFmtId="181" fontId="8" fillId="0" borderId="5" xfId="0" applyNumberFormat="1" applyFont="1" applyBorder="1" applyAlignment="1">
      <alignment horizontal="center" vertical="center"/>
    </xf>
    <xf numFmtId="181" fontId="8" fillId="0" borderId="19" xfId="0" applyNumberFormat="1" applyFont="1" applyBorder="1" applyAlignment="1">
      <alignment horizontal="center" vertical="center"/>
    </xf>
    <xf numFmtId="181" fontId="8" fillId="0" borderId="44" xfId="0" applyNumberFormat="1" applyFont="1" applyBorder="1" applyAlignment="1">
      <alignment horizontal="center" vertical="center"/>
    </xf>
    <xf numFmtId="5" fontId="8" fillId="0" borderId="35" xfId="0" applyNumberFormat="1" applyFont="1" applyBorder="1" applyAlignment="1">
      <alignment horizontal="center" vertical="center"/>
    </xf>
    <xf numFmtId="5" fontId="8" fillId="0" borderId="31" xfId="0" applyNumberFormat="1" applyFont="1" applyBorder="1" applyAlignment="1">
      <alignment horizontal="center" vertical="center"/>
    </xf>
    <xf numFmtId="5" fontId="8"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42" xfId="0" applyNumberFormat="1" applyFont="1" applyBorder="1" applyAlignment="1">
      <alignment horizontal="center" vertical="center"/>
    </xf>
    <xf numFmtId="181" fontId="8" fillId="0" borderId="7" xfId="0" applyNumberFormat="1" applyFont="1" applyBorder="1" applyAlignment="1">
      <alignment horizontal="center" vertical="center"/>
    </xf>
    <xf numFmtId="181" fontId="8" fillId="0" borderId="8" xfId="0" applyNumberFormat="1" applyFont="1" applyBorder="1" applyAlignment="1">
      <alignment horizontal="center" vertical="center"/>
    </xf>
    <xf numFmtId="181" fontId="8" fillId="0" borderId="28" xfId="0" applyNumberFormat="1" applyFont="1" applyBorder="1" applyAlignment="1">
      <alignment horizontal="center" vertical="center"/>
    </xf>
    <xf numFmtId="181" fontId="8" fillId="0" borderId="27" xfId="0" applyNumberFormat="1" applyFont="1" applyBorder="1" applyAlignment="1">
      <alignment horizontal="center" vertical="center"/>
    </xf>
    <xf numFmtId="181" fontId="8" fillId="0" borderId="40" xfId="0" applyNumberFormat="1" applyFont="1" applyBorder="1" applyAlignment="1">
      <alignment horizontal="center" vertical="center"/>
    </xf>
    <xf numFmtId="181" fontId="8" fillId="0" borderId="38" xfId="0" applyNumberFormat="1" applyFont="1" applyBorder="1" applyAlignment="1">
      <alignment horizontal="center" vertical="center"/>
    </xf>
    <xf numFmtId="181" fontId="8" fillId="0" borderId="39" xfId="0" applyNumberFormat="1" applyFont="1" applyBorder="1" applyAlignment="1">
      <alignment horizontal="center" vertical="center"/>
    </xf>
    <xf numFmtId="181" fontId="8" fillId="0" borderId="9" xfId="0" applyNumberFormat="1" applyFont="1" applyBorder="1" applyAlignment="1">
      <alignment horizontal="center" vertical="center"/>
    </xf>
    <xf numFmtId="5" fontId="8" fillId="0" borderId="54" xfId="0" applyNumberFormat="1" applyFont="1" applyBorder="1" applyAlignment="1">
      <alignment horizontal="center" vertical="center"/>
    </xf>
    <xf numFmtId="5" fontId="8"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5" fontId="8" fillId="0" borderId="26" xfId="0" applyNumberFormat="1" applyFont="1" applyBorder="1" applyAlignment="1">
      <alignment horizontal="center" vertical="center"/>
    </xf>
    <xf numFmtId="5" fontId="8" fillId="0" borderId="8" xfId="0" applyNumberFormat="1" applyFont="1" applyBorder="1" applyAlignment="1">
      <alignment horizontal="center" vertical="center"/>
    </xf>
    <xf numFmtId="5" fontId="8" fillId="0" borderId="9" xfId="0" applyNumberFormat="1" applyFont="1" applyBorder="1" applyAlignment="1">
      <alignment horizontal="center" vertical="center"/>
    </xf>
    <xf numFmtId="49" fontId="2" fillId="5" borderId="30" xfId="0" applyNumberFormat="1" applyFont="1" applyFill="1" applyBorder="1" applyAlignment="1">
      <alignment horizontal="right" vertical="center"/>
    </xf>
    <xf numFmtId="49" fontId="2" fillId="5" borderId="31" xfId="0" applyNumberFormat="1" applyFont="1" applyFill="1" applyBorder="1" applyAlignment="1">
      <alignment horizontal="right" vertical="center"/>
    </xf>
    <xf numFmtId="49" fontId="2" fillId="5" borderId="44" xfId="0" applyNumberFormat="1" applyFont="1" applyFill="1" applyBorder="1" applyAlignment="1">
      <alignment horizontal="right" vertical="center"/>
    </xf>
    <xf numFmtId="6" fontId="2" fillId="0" borderId="35" xfId="1" applyNumberFormat="1" applyFont="1" applyFill="1" applyBorder="1" applyAlignment="1" applyProtection="1">
      <alignment horizontal="center" vertical="center"/>
    </xf>
    <xf numFmtId="6" fontId="2" fillId="0" borderId="31" xfId="1" applyNumberFormat="1" applyFont="1" applyFill="1" applyBorder="1" applyAlignment="1" applyProtection="1">
      <alignment horizontal="center" vertical="center"/>
    </xf>
    <xf numFmtId="6" fontId="2" fillId="0" borderId="36" xfId="1" applyNumberFormat="1" applyFont="1" applyFill="1" applyBorder="1" applyAlignment="1" applyProtection="1">
      <alignment horizontal="center" vertical="center"/>
    </xf>
    <xf numFmtId="6" fontId="2" fillId="0" borderId="30" xfId="1" applyNumberFormat="1" applyFont="1" applyFill="1" applyBorder="1" applyAlignment="1" applyProtection="1">
      <alignment horizontal="center" vertical="center"/>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9" xfId="0" applyNumberFormat="1" applyFont="1" applyFill="1" applyBorder="1" applyAlignment="1">
      <alignment horizontal="center" vertical="center"/>
    </xf>
    <xf numFmtId="49" fontId="2" fillId="5" borderId="28" xfId="0" applyNumberFormat="1" applyFont="1" applyFill="1" applyBorder="1" applyAlignment="1">
      <alignment horizontal="center" vertical="center"/>
    </xf>
    <xf numFmtId="49" fontId="2" fillId="5" borderId="27" xfId="0" applyNumberFormat="1" applyFont="1" applyFill="1" applyBorder="1" applyAlignment="1">
      <alignment horizontal="center" vertical="center"/>
    </xf>
    <xf numFmtId="49" fontId="2" fillId="5" borderId="4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38" fontId="2" fillId="0" borderId="27" xfId="1" applyFont="1" applyFill="1" applyBorder="1" applyAlignment="1" applyProtection="1">
      <alignment horizontal="center" vertical="center" wrapText="1"/>
      <protection locked="0"/>
    </xf>
    <xf numFmtId="38" fontId="2" fillId="0" borderId="28" xfId="1" applyFont="1" applyFill="1" applyBorder="1" applyAlignment="1" applyProtection="1">
      <alignment horizontal="center" vertical="center" wrapText="1"/>
      <protection locked="0"/>
    </xf>
    <xf numFmtId="6" fontId="2" fillId="0" borderId="26" xfId="1" applyNumberFormat="1" applyFont="1" applyFill="1" applyBorder="1" applyAlignment="1" applyProtection="1">
      <alignment horizontal="center" vertical="center"/>
    </xf>
    <xf numFmtId="6" fontId="2" fillId="0" borderId="8" xfId="1" applyNumberFormat="1" applyFont="1" applyFill="1" applyBorder="1" applyAlignment="1" applyProtection="1">
      <alignment horizontal="center" vertical="center"/>
    </xf>
    <xf numFmtId="6" fontId="2" fillId="0" borderId="9" xfId="1" applyNumberFormat="1" applyFont="1" applyFill="1" applyBorder="1" applyAlignment="1" applyProtection="1">
      <alignment horizontal="center" vertical="center"/>
    </xf>
    <xf numFmtId="6" fontId="2" fillId="0" borderId="7" xfId="1" applyNumberFormat="1" applyFont="1" applyFill="1" applyBorder="1" applyAlignment="1" applyProtection="1">
      <alignment horizontal="center" vertical="center"/>
      <protection locked="0"/>
    </xf>
    <xf numFmtId="6" fontId="2" fillId="0" borderId="8" xfId="1" applyNumberFormat="1" applyFont="1" applyFill="1" applyBorder="1" applyAlignment="1" applyProtection="1">
      <alignment horizontal="center" vertical="center"/>
      <protection locked="0"/>
    </xf>
    <xf numFmtId="6" fontId="2" fillId="0" borderId="9" xfId="1"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49" fontId="2" fillId="0" borderId="38" xfId="0" applyNumberFormat="1" applyFont="1" applyFill="1" applyBorder="1" applyAlignment="1" applyProtection="1">
      <alignment horizontal="center" vertical="center" wrapText="1"/>
      <protection locked="0"/>
    </xf>
    <xf numFmtId="49" fontId="2" fillId="0" borderId="42" xfId="0" applyNumberFormat="1" applyFont="1" applyFill="1" applyBorder="1" applyAlignment="1" applyProtection="1">
      <alignment horizontal="center" vertical="center" wrapText="1"/>
      <protection locked="0"/>
    </xf>
    <xf numFmtId="0" fontId="101" fillId="0" borderId="0" xfId="0" applyFont="1" applyAlignment="1">
      <alignment horizontal="left" vertical="top" wrapText="1"/>
    </xf>
    <xf numFmtId="49" fontId="25" fillId="5" borderId="10" xfId="0" applyNumberFormat="1" applyFont="1" applyFill="1" applyBorder="1" applyAlignment="1">
      <alignment horizontal="center" vertical="center"/>
    </xf>
    <xf numFmtId="49" fontId="10" fillId="0" borderId="1" xfId="0" applyNumberFormat="1"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49" fontId="24" fillId="0" borderId="1"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64" fillId="0" borderId="5"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 fillId="5" borderId="7"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5" borderId="26" xfId="0" applyNumberFormat="1" applyFont="1" applyFill="1" applyBorder="1" applyAlignment="1">
      <alignment horizontal="center" vertical="center"/>
    </xf>
    <xf numFmtId="38" fontId="2" fillId="6" borderId="30" xfId="1" applyFont="1" applyFill="1" applyBorder="1" applyAlignment="1" applyProtection="1">
      <alignment horizontal="center" vertical="center"/>
    </xf>
    <xf numFmtId="38" fontId="2" fillId="6" borderId="31" xfId="1" applyFont="1" applyFill="1" applyBorder="1" applyAlignment="1" applyProtection="1">
      <alignment horizontal="center" vertical="center"/>
    </xf>
    <xf numFmtId="38" fontId="2" fillId="6" borderId="36" xfId="1" applyFont="1" applyFill="1" applyBorder="1" applyAlignment="1" applyProtection="1">
      <alignment horizontal="center" vertical="center"/>
    </xf>
    <xf numFmtId="38" fontId="2" fillId="0" borderId="31" xfId="1" applyFont="1" applyFill="1" applyBorder="1" applyAlignment="1" applyProtection="1">
      <alignment horizontal="center" vertical="center"/>
    </xf>
    <xf numFmtId="38" fontId="2" fillId="0" borderId="46" xfId="1" applyFont="1" applyFill="1" applyBorder="1" applyAlignment="1" applyProtection="1">
      <alignment horizontal="center" vertical="center"/>
    </xf>
    <xf numFmtId="38" fontId="2" fillId="0" borderId="47" xfId="1" applyFont="1" applyFill="1" applyBorder="1" applyAlignment="1" applyProtection="1">
      <alignment horizontal="center" vertical="center"/>
    </xf>
    <xf numFmtId="38" fontId="2" fillId="0" borderId="36" xfId="1" applyFont="1" applyFill="1" applyBorder="1" applyAlignment="1" applyProtection="1">
      <alignment horizontal="center" vertical="center"/>
    </xf>
    <xf numFmtId="0" fontId="20" fillId="0" borderId="7" xfId="0" applyNumberFormat="1" applyFont="1" applyBorder="1" applyAlignment="1">
      <alignment horizontal="center" vertical="center" readingOrder="1"/>
    </xf>
    <xf numFmtId="0" fontId="20" fillId="0" borderId="8" xfId="0" applyNumberFormat="1" applyFont="1" applyBorder="1" applyAlignment="1">
      <alignment horizontal="center" vertical="center" readingOrder="1"/>
    </xf>
    <xf numFmtId="0" fontId="20" fillId="0" borderId="9" xfId="0" applyNumberFormat="1" applyFont="1" applyBorder="1" applyAlignment="1">
      <alignment horizontal="center" vertical="center" readingOrder="1"/>
    </xf>
    <xf numFmtId="38" fontId="2" fillId="0" borderId="8"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7" xfId="1" applyFont="1" applyFill="1" applyBorder="1" applyAlignment="1">
      <alignment horizontal="center" vertical="center"/>
    </xf>
    <xf numFmtId="38" fontId="2" fillId="0" borderId="24"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9" xfId="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0" borderId="9" xfId="0" applyNumberFormat="1"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49" fontId="2" fillId="6" borderId="30" xfId="0" applyNumberFormat="1" applyFont="1" applyFill="1" applyBorder="1" applyAlignment="1">
      <alignment horizontal="right" vertical="center" indent="1"/>
    </xf>
    <xf numFmtId="49" fontId="2" fillId="6" borderId="31" xfId="0" applyNumberFormat="1" applyFont="1" applyFill="1" applyBorder="1" applyAlignment="1">
      <alignment horizontal="right" vertical="center" indent="1"/>
    </xf>
    <xf numFmtId="49" fontId="2" fillId="6" borderId="36" xfId="0" applyNumberFormat="1" applyFont="1" applyFill="1" applyBorder="1" applyAlignment="1">
      <alignment horizontal="right" vertical="center" indent="1"/>
    </xf>
    <xf numFmtId="42" fontId="11" fillId="0" borderId="45" xfId="1" applyNumberFormat="1" applyFont="1" applyFill="1" applyBorder="1" applyAlignment="1" applyProtection="1">
      <alignment horizontal="center" vertical="center" wrapText="1"/>
    </xf>
    <xf numFmtId="49" fontId="2" fillId="5" borderId="24" xfId="0" applyNumberFormat="1" applyFont="1" applyFill="1" applyBorder="1" applyAlignment="1">
      <alignment horizontal="center" vertical="center"/>
    </xf>
    <xf numFmtId="38" fontId="5" fillId="0" borderId="23" xfId="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49" fontId="2" fillId="5" borderId="23" xfId="0" applyNumberFormat="1" applyFont="1" applyFill="1" applyBorder="1" applyAlignment="1">
      <alignment horizontal="center" vertical="center"/>
    </xf>
    <xf numFmtId="49" fontId="24" fillId="0" borderId="10" xfId="0" applyNumberFormat="1" applyFont="1" applyBorder="1" applyAlignment="1">
      <alignment horizontal="center" vertical="center"/>
    </xf>
    <xf numFmtId="49" fontId="64" fillId="0" borderId="10" xfId="0" applyNumberFormat="1" applyFont="1" applyBorder="1" applyAlignment="1">
      <alignment horizontal="center" vertical="center"/>
    </xf>
    <xf numFmtId="49" fontId="2" fillId="5" borderId="10"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center"/>
    </xf>
    <xf numFmtId="0" fontId="8" fillId="7" borderId="1" xfId="0" applyFont="1" applyFill="1" applyBorder="1" applyAlignment="1" applyProtection="1">
      <alignment horizontal="left" vertical="top" wrapText="1"/>
      <protection locked="0"/>
    </xf>
    <xf numFmtId="0" fontId="8" fillId="7" borderId="2" xfId="0" applyFont="1" applyFill="1" applyBorder="1" applyAlignment="1" applyProtection="1">
      <alignment horizontal="left" vertical="top" wrapText="1"/>
      <protection locked="0"/>
    </xf>
    <xf numFmtId="0" fontId="8" fillId="7" borderId="3" xfId="0" applyFont="1" applyFill="1" applyBorder="1" applyAlignment="1" applyProtection="1">
      <alignment horizontal="left" vertical="top" wrapText="1"/>
      <protection locked="0"/>
    </xf>
    <xf numFmtId="0" fontId="8" fillId="7" borderId="11" xfId="0" applyFont="1" applyFill="1" applyBorder="1" applyAlignment="1" applyProtection="1">
      <alignment horizontal="left" vertical="top" wrapText="1"/>
      <protection locked="0"/>
    </xf>
    <xf numFmtId="0" fontId="8" fillId="7" borderId="0" xfId="0" applyFont="1" applyFill="1" applyBorder="1" applyAlignment="1" applyProtection="1">
      <alignment horizontal="left" vertical="top" wrapText="1"/>
      <protection locked="0"/>
    </xf>
    <xf numFmtId="0" fontId="8" fillId="7" borderId="12" xfId="0" applyFont="1" applyFill="1" applyBorder="1" applyAlignment="1" applyProtection="1">
      <alignment horizontal="left" vertical="top" wrapText="1"/>
      <protection locked="0"/>
    </xf>
    <xf numFmtId="0" fontId="8" fillId="7" borderId="4" xfId="0" applyFont="1" applyFill="1" applyBorder="1" applyAlignment="1" applyProtection="1">
      <alignment horizontal="left" vertical="top" wrapText="1"/>
      <protection locked="0"/>
    </xf>
    <xf numFmtId="0" fontId="8" fillId="7" borderId="5" xfId="0" applyFont="1" applyFill="1" applyBorder="1" applyAlignment="1" applyProtection="1">
      <alignment horizontal="left" vertical="top" wrapText="1"/>
      <protection locked="0"/>
    </xf>
    <xf numFmtId="0" fontId="8" fillId="7" borderId="6"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7" borderId="11"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8" fillId="0" borderId="5" xfId="0" applyFont="1" applyBorder="1" applyAlignment="1">
      <alignment horizontal="left" vertical="center"/>
    </xf>
    <xf numFmtId="0" fontId="56" fillId="0" borderId="0" xfId="0" applyFont="1" applyBorder="1" applyAlignment="1">
      <alignment horizontal="left" vertical="top" wrapText="1"/>
    </xf>
    <xf numFmtId="0" fontId="6" fillId="0" borderId="0" xfId="0" applyFont="1" applyBorder="1" applyAlignment="1">
      <alignment horizontal="left" vertical="top" wrapText="1"/>
    </xf>
    <xf numFmtId="0" fontId="55" fillId="0" borderId="0" xfId="0" applyFont="1" applyFill="1" applyAlignment="1">
      <alignment horizontal="center" vertical="center"/>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4" fillId="7" borderId="7" xfId="0" applyFont="1" applyFill="1" applyBorder="1" applyAlignment="1" applyProtection="1">
      <alignment horizontal="left" vertical="center" indent="1"/>
      <protection locked="0"/>
    </xf>
    <xf numFmtId="0" fontId="14" fillId="7" borderId="8" xfId="0" applyFont="1" applyFill="1" applyBorder="1" applyAlignment="1" applyProtection="1">
      <alignment horizontal="left" vertical="center" indent="1"/>
      <protection locked="0"/>
    </xf>
    <xf numFmtId="0" fontId="14" fillId="7" borderId="9" xfId="0" applyFont="1" applyFill="1" applyBorder="1" applyAlignment="1" applyProtection="1">
      <alignment horizontal="left" vertical="center" indent="1"/>
      <protection locked="0"/>
    </xf>
    <xf numFmtId="0" fontId="5" fillId="6" borderId="7" xfId="0" applyFont="1" applyFill="1" applyBorder="1" applyAlignment="1">
      <alignment horizontal="center" vertical="center"/>
    </xf>
    <xf numFmtId="0" fontId="5" fillId="6" borderId="9" xfId="0" applyFont="1" applyFill="1" applyBorder="1" applyAlignment="1">
      <alignment horizontal="center" vertical="center"/>
    </xf>
    <xf numFmtId="0" fontId="8" fillId="7" borderId="7" xfId="0" applyFont="1" applyFill="1" applyBorder="1" applyAlignment="1" applyProtection="1">
      <alignment horizontal="left" vertical="center" indent="1"/>
      <protection locked="0"/>
    </xf>
    <xf numFmtId="0" fontId="8" fillId="7" borderId="8" xfId="0" applyFont="1" applyFill="1" applyBorder="1" applyAlignment="1" applyProtection="1">
      <alignment horizontal="left" vertical="center" indent="1"/>
      <protection locked="0"/>
    </xf>
    <xf numFmtId="0" fontId="8" fillId="7" borderId="9" xfId="0" applyFont="1" applyFill="1" applyBorder="1" applyAlignment="1" applyProtection="1">
      <alignment horizontal="left" vertical="center" indent="1"/>
      <protection locked="0"/>
    </xf>
    <xf numFmtId="0" fontId="20" fillId="7" borderId="7" xfId="0" applyFont="1" applyFill="1" applyBorder="1" applyAlignment="1" applyProtection="1">
      <alignment horizontal="left" vertical="center" indent="1"/>
      <protection locked="0"/>
    </xf>
    <xf numFmtId="0" fontId="20" fillId="7" borderId="8" xfId="0" applyFont="1" applyFill="1" applyBorder="1" applyAlignment="1" applyProtection="1">
      <alignment horizontal="left" vertical="center" indent="1"/>
      <protection locked="0"/>
    </xf>
    <xf numFmtId="0" fontId="20" fillId="7" borderId="9" xfId="0" applyFont="1" applyFill="1" applyBorder="1" applyAlignment="1" applyProtection="1">
      <alignment horizontal="left" vertical="center" indent="1"/>
      <protection locked="0"/>
    </xf>
    <xf numFmtId="0" fontId="6" fillId="7" borderId="7"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9" xfId="0" applyFont="1" applyFill="1" applyBorder="1" applyAlignment="1">
      <alignment horizontal="left" vertical="center" indent="1"/>
    </xf>
    <xf numFmtId="49" fontId="25" fillId="0" borderId="1"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5" fillId="0" borderId="3" xfId="0" applyNumberFormat="1" applyFont="1" applyFill="1" applyBorder="1" applyAlignment="1" applyProtection="1">
      <alignment horizontal="center" vertical="center"/>
    </xf>
    <xf numFmtId="49" fontId="25" fillId="0" borderId="4" xfId="0" applyNumberFormat="1"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6"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indent="1"/>
    </xf>
    <xf numFmtId="0" fontId="10" fillId="0" borderId="2" xfId="0" applyNumberFormat="1" applyFont="1" applyFill="1" applyBorder="1" applyAlignment="1" applyProtection="1">
      <alignment horizontal="left" vertical="center" indent="1"/>
    </xf>
    <xf numFmtId="0" fontId="10" fillId="0" borderId="3" xfId="0" applyNumberFormat="1" applyFont="1" applyFill="1" applyBorder="1" applyAlignment="1" applyProtection="1">
      <alignment horizontal="left" vertical="center" indent="1"/>
    </xf>
    <xf numFmtId="0" fontId="10" fillId="0" borderId="4" xfId="0" applyNumberFormat="1" applyFont="1" applyFill="1" applyBorder="1" applyAlignment="1" applyProtection="1">
      <alignment horizontal="left" vertical="center" indent="1"/>
    </xf>
    <xf numFmtId="0" fontId="10" fillId="0" borderId="5" xfId="0" applyNumberFormat="1" applyFont="1" applyFill="1" applyBorder="1" applyAlignment="1" applyProtection="1">
      <alignment horizontal="left" vertical="center" indent="1"/>
    </xf>
    <xf numFmtId="0" fontId="10" fillId="0" borderId="6" xfId="0" applyNumberFormat="1" applyFont="1" applyFill="1" applyBorder="1" applyAlignment="1" applyProtection="1">
      <alignment horizontal="left" vertical="center" indent="1"/>
    </xf>
    <xf numFmtId="49" fontId="24" fillId="0" borderId="1"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horizontal="center" vertical="center"/>
    </xf>
    <xf numFmtId="49" fontId="24" fillId="0" borderId="3" xfId="0" applyNumberFormat="1" applyFont="1" applyFill="1" applyBorder="1" applyAlignment="1" applyProtection="1">
      <alignment horizontal="center" vertical="center"/>
    </xf>
    <xf numFmtId="49" fontId="24" fillId="0" borderId="4" xfId="0" applyNumberFormat="1" applyFont="1" applyFill="1" applyBorder="1" applyAlignment="1" applyProtection="1">
      <alignment horizontal="center" vertical="center"/>
    </xf>
    <xf numFmtId="49" fontId="24" fillId="0" borderId="5" xfId="0" applyNumberFormat="1" applyFont="1" applyFill="1" applyBorder="1" applyAlignment="1" applyProtection="1">
      <alignment horizontal="center" vertical="center"/>
    </xf>
    <xf numFmtId="49" fontId="24"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22"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49" fontId="2" fillId="0" borderId="26"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0" fontId="20" fillId="0" borderId="7" xfId="0" applyFont="1" applyFill="1" applyBorder="1" applyAlignment="1">
      <alignment horizontal="center" vertical="center" readingOrder="1"/>
    </xf>
    <xf numFmtId="0" fontId="20" fillId="0" borderId="8" xfId="0" applyFont="1" applyFill="1" applyBorder="1" applyAlignment="1">
      <alignment horizontal="center" vertical="center" readingOrder="1"/>
    </xf>
    <xf numFmtId="0" fontId="20" fillId="0" borderId="9" xfId="0" applyFont="1" applyFill="1" applyBorder="1" applyAlignment="1">
      <alignment horizontal="center" vertical="center" readingOrder="1"/>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29" xfId="1" applyFont="1" applyFill="1" applyBorder="1" applyAlignment="1">
      <alignment horizontal="center" vertical="center"/>
    </xf>
    <xf numFmtId="38" fontId="2" fillId="0" borderId="26" xfId="1" applyFont="1" applyFill="1" applyBorder="1" applyAlignment="1">
      <alignment horizontal="center" vertical="center"/>
    </xf>
    <xf numFmtId="49" fontId="24"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38" fontId="2" fillId="0" borderId="30" xfId="1" applyFont="1" applyFill="1" applyBorder="1" applyAlignment="1" applyProtection="1">
      <alignment horizontal="center" vertical="center"/>
    </xf>
    <xf numFmtId="38" fontId="2" fillId="0" borderId="32" xfId="1" applyFont="1" applyFill="1" applyBorder="1" applyAlignment="1" applyProtection="1">
      <alignment horizontal="center" vertical="center"/>
    </xf>
    <xf numFmtId="38" fontId="2" fillId="0" borderId="33" xfId="1" applyFont="1" applyFill="1" applyBorder="1" applyAlignment="1" applyProtection="1">
      <alignment horizontal="center" vertical="center"/>
    </xf>
    <xf numFmtId="38" fontId="2" fillId="0" borderId="34" xfId="1" applyFont="1" applyFill="1" applyBorder="1" applyAlignment="1" applyProtection="1">
      <alignment horizontal="center" vertical="center"/>
    </xf>
    <xf numFmtId="38" fontId="2" fillId="0" borderId="35" xfId="1" applyFont="1" applyFill="1" applyBorder="1" applyAlignment="1" applyProtection="1">
      <alignment horizontal="center" vertical="center"/>
    </xf>
    <xf numFmtId="0" fontId="20" fillId="0" borderId="0" xfId="0" applyFont="1" applyFill="1" applyBorder="1" applyAlignment="1">
      <alignment horizontal="center" vertical="center" readingOrder="1"/>
    </xf>
    <xf numFmtId="38" fontId="2" fillId="0" borderId="0" xfId="1" applyFont="1" applyFill="1" applyBorder="1" applyAlignment="1">
      <alignment horizontal="center" vertical="center"/>
    </xf>
    <xf numFmtId="0" fontId="51" fillId="0" borderId="0" xfId="0" applyFont="1" applyFill="1" applyBorder="1" applyAlignment="1" applyProtection="1">
      <alignment horizontal="left" vertical="center"/>
    </xf>
    <xf numFmtId="38" fontId="2" fillId="0" borderId="0" xfId="1" applyFont="1" applyFill="1" applyBorder="1" applyAlignment="1" applyProtection="1">
      <alignment horizontal="center" vertical="center"/>
    </xf>
    <xf numFmtId="0" fontId="20" fillId="0" borderId="1" xfId="0" applyFont="1" applyFill="1" applyBorder="1" applyAlignment="1">
      <alignment horizontal="center" vertical="center" readingOrder="1"/>
    </xf>
    <xf numFmtId="0" fontId="20" fillId="0" borderId="2" xfId="0" applyFont="1" applyFill="1" applyBorder="1" applyAlignment="1">
      <alignment horizontal="center" vertical="center" readingOrder="1"/>
    </xf>
    <xf numFmtId="0" fontId="20" fillId="0" borderId="3" xfId="0" applyFont="1" applyFill="1" applyBorder="1" applyAlignment="1">
      <alignment horizontal="center" vertical="center" readingOrder="1"/>
    </xf>
    <xf numFmtId="38" fontId="2" fillId="0" borderId="7"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42" xfId="1" applyFont="1" applyFill="1" applyBorder="1" applyAlignment="1">
      <alignment horizontal="center" vertical="center"/>
    </xf>
    <xf numFmtId="0" fontId="20" fillId="0" borderId="37" xfId="0" applyFont="1" applyBorder="1" applyAlignment="1">
      <alignment horizontal="center" vertical="center" readingOrder="1"/>
    </xf>
    <xf numFmtId="0" fontId="20" fillId="0" borderId="38" xfId="0" applyFont="1" applyBorder="1" applyAlignment="1">
      <alignment horizontal="center" vertical="center" readingOrder="1"/>
    </xf>
    <xf numFmtId="0" fontId="20" fillId="0" borderId="42" xfId="0" applyFont="1" applyBorder="1" applyAlignment="1">
      <alignment horizontal="center" vertical="center" readingOrder="1"/>
    </xf>
    <xf numFmtId="38" fontId="2" fillId="0" borderId="49" xfId="1" applyFont="1" applyFill="1" applyBorder="1" applyAlignment="1">
      <alignment horizontal="center" vertical="center"/>
    </xf>
    <xf numFmtId="38" fontId="2" fillId="0" borderId="48" xfId="1" applyFont="1" applyFill="1" applyBorder="1" applyAlignment="1">
      <alignment horizontal="center" vertical="center"/>
    </xf>
    <xf numFmtId="38" fontId="2" fillId="0" borderId="50" xfId="1" applyFont="1" applyFill="1" applyBorder="1" applyAlignment="1">
      <alignment horizontal="center" vertical="center"/>
    </xf>
    <xf numFmtId="0" fontId="20" fillId="0" borderId="7" xfId="0" applyFont="1" applyBorder="1" applyAlignment="1">
      <alignment horizontal="center" vertical="center" readingOrder="1"/>
    </xf>
    <xf numFmtId="0" fontId="20" fillId="0" borderId="8" xfId="0" applyFont="1" applyBorder="1" applyAlignment="1">
      <alignment horizontal="center" vertical="center" readingOrder="1"/>
    </xf>
    <xf numFmtId="0" fontId="20" fillId="0" borderId="9" xfId="0" applyFont="1" applyBorder="1" applyAlignment="1">
      <alignment horizontal="center" vertical="center" readingOrder="1"/>
    </xf>
    <xf numFmtId="38" fontId="2" fillId="0" borderId="25" xfId="1" applyFont="1" applyFill="1" applyBorder="1" applyAlignment="1">
      <alignment horizontal="center" vertical="center"/>
    </xf>
    <xf numFmtId="49" fontId="25" fillId="5" borderId="1" xfId="0" applyNumberFormat="1" applyFont="1" applyFill="1" applyBorder="1" applyAlignment="1" applyProtection="1">
      <alignment horizontal="center" vertical="center"/>
    </xf>
    <xf numFmtId="49" fontId="25" fillId="5" borderId="2" xfId="0" applyNumberFormat="1" applyFont="1" applyFill="1" applyBorder="1" applyAlignment="1" applyProtection="1">
      <alignment horizontal="center" vertical="center"/>
    </xf>
    <xf numFmtId="49" fontId="25" fillId="5" borderId="3" xfId="0" applyNumberFormat="1" applyFont="1" applyFill="1" applyBorder="1" applyAlignment="1" applyProtection="1">
      <alignment horizontal="center" vertical="center"/>
    </xf>
    <xf numFmtId="49" fontId="25" fillId="5" borderId="4" xfId="0" applyNumberFormat="1" applyFont="1" applyFill="1" applyBorder="1" applyAlignment="1" applyProtection="1">
      <alignment horizontal="center" vertical="center"/>
    </xf>
    <xf numFmtId="49" fontId="25" fillId="5" borderId="5" xfId="0" applyNumberFormat="1" applyFont="1" applyFill="1" applyBorder="1" applyAlignment="1" applyProtection="1">
      <alignment horizontal="center" vertical="center"/>
    </xf>
    <xf numFmtId="49" fontId="25" fillId="5" borderId="6" xfId="0" applyNumberFormat="1" applyFont="1" applyFill="1" applyBorder="1" applyAlignment="1" applyProtection="1">
      <alignment horizontal="center" vertical="center"/>
    </xf>
    <xf numFmtId="49" fontId="2" fillId="5" borderId="22" xfId="0" applyNumberFormat="1" applyFont="1" applyFill="1" applyBorder="1" applyAlignment="1" applyProtection="1">
      <alignment horizontal="center" vertical="center"/>
    </xf>
    <xf numFmtId="49" fontId="2" fillId="5" borderId="23" xfId="0" applyNumberFormat="1" applyFont="1" applyFill="1" applyBorder="1" applyAlignment="1" applyProtection="1">
      <alignment horizontal="center" vertical="center"/>
    </xf>
    <xf numFmtId="49" fontId="2" fillId="5" borderId="25" xfId="0" applyNumberFormat="1" applyFont="1" applyFill="1" applyBorder="1" applyAlignment="1" applyProtection="1">
      <alignment horizontal="center" vertical="center"/>
    </xf>
    <xf numFmtId="49" fontId="2" fillId="5" borderId="26" xfId="0" applyNumberFormat="1" applyFont="1" applyFill="1" applyBorder="1" applyAlignment="1" applyProtection="1">
      <alignment horizontal="center" vertical="center"/>
    </xf>
    <xf numFmtId="49" fontId="2" fillId="5" borderId="8" xfId="0" applyNumberFormat="1" applyFont="1" applyFill="1" applyBorder="1" applyAlignment="1" applyProtection="1">
      <alignment horizontal="center" vertical="center"/>
    </xf>
    <xf numFmtId="49" fontId="2" fillId="5" borderId="9" xfId="0" applyNumberFormat="1" applyFont="1" applyFill="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right" vertical="center"/>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0" fontId="2" fillId="0" borderId="9" xfId="0" applyFont="1" applyBorder="1" applyAlignment="1" applyProtection="1">
      <alignment horizontal="center" vertical="center" shrinkToFit="1"/>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0" xfId="0" applyFont="1" applyFill="1" applyBorder="1" applyAlignment="1">
      <alignment horizontal="center" vertical="center" wrapText="1"/>
    </xf>
    <xf numFmtId="0" fontId="28"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33" fillId="5" borderId="10"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49" fontId="8" fillId="5" borderId="10" xfId="0" applyNumberFormat="1" applyFont="1" applyFill="1" applyBorder="1" applyAlignment="1">
      <alignment horizontal="center" vertical="center" wrapText="1" shrinkToFit="1"/>
    </xf>
    <xf numFmtId="49" fontId="28" fillId="5" borderId="10" xfId="0" applyNumberFormat="1" applyFont="1" applyFill="1" applyBorder="1" applyAlignment="1">
      <alignment horizontal="center" vertical="center" wrapText="1" shrinkToFit="1"/>
    </xf>
    <xf numFmtId="49" fontId="28" fillId="5" borderId="10" xfId="0" applyNumberFormat="1" applyFont="1" applyFill="1" applyBorder="1" applyAlignment="1">
      <alignment horizontal="center" vertical="center" shrinkToFit="1"/>
    </xf>
    <xf numFmtId="49" fontId="8" fillId="5" borderId="10" xfId="0" applyNumberFormat="1" applyFont="1" applyFill="1" applyBorder="1" applyAlignment="1">
      <alignment horizontal="center" vertical="center" shrinkToFit="1"/>
    </xf>
    <xf numFmtId="0" fontId="2"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177" fontId="2" fillId="0" borderId="10" xfId="0" applyNumberFormat="1" applyFont="1" applyFill="1" applyBorder="1" applyAlignment="1" applyProtection="1">
      <alignment horizontal="center" vertical="center"/>
      <protection locked="0"/>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1"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49" fontId="2" fillId="5" borderId="0"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top"/>
    </xf>
    <xf numFmtId="49" fontId="2" fillId="5" borderId="7" xfId="0" applyNumberFormat="1" applyFont="1" applyFill="1" applyBorder="1" applyAlignment="1">
      <alignment horizontal="center" vertical="top"/>
    </xf>
    <xf numFmtId="49" fontId="2" fillId="5" borderId="8" xfId="0" applyNumberFormat="1" applyFont="1" applyFill="1" applyBorder="1" applyAlignment="1">
      <alignment horizontal="center" vertical="top"/>
    </xf>
    <xf numFmtId="0" fontId="2" fillId="5" borderId="7" xfId="0" applyFont="1" applyFill="1" applyBorder="1" applyAlignment="1">
      <alignment horizontal="left" vertical="center" indent="1"/>
    </xf>
    <xf numFmtId="0" fontId="2" fillId="5" borderId="8" xfId="0" applyFont="1" applyFill="1" applyBorder="1" applyAlignment="1">
      <alignment horizontal="left" vertical="center" indent="1"/>
    </xf>
    <xf numFmtId="0" fontId="2" fillId="5" borderId="9" xfId="0" applyFont="1" applyFill="1" applyBorder="1" applyAlignment="1">
      <alignment horizontal="left" vertical="center" indent="1"/>
    </xf>
    <xf numFmtId="0" fontId="2" fillId="0" borderId="7" xfId="0" applyFont="1" applyFill="1" applyBorder="1" applyAlignment="1">
      <alignment horizontal="right" vertical="center" indent="1"/>
    </xf>
    <xf numFmtId="0" fontId="2" fillId="0" borderId="8" xfId="0" applyFont="1" applyFill="1" applyBorder="1" applyAlignment="1">
      <alignment horizontal="right" vertical="center" indent="1"/>
    </xf>
    <xf numFmtId="0" fontId="2" fillId="0" borderId="9" xfId="0" applyFont="1" applyFill="1" applyBorder="1" applyAlignment="1">
      <alignment horizontal="right" vertical="center" indent="1"/>
    </xf>
    <xf numFmtId="49" fontId="30" fillId="0" borderId="10" xfId="0" applyNumberFormat="1" applyFont="1" applyBorder="1" applyAlignment="1">
      <alignment horizontal="center" vertical="center"/>
    </xf>
    <xf numFmtId="38" fontId="20" fillId="0" borderId="7" xfId="1" applyFont="1" applyBorder="1" applyAlignment="1">
      <alignment horizontal="right" vertical="center"/>
    </xf>
    <xf numFmtId="38" fontId="20" fillId="0" borderId="8" xfId="1" applyFont="1" applyBorder="1" applyAlignment="1">
      <alignment horizontal="right" vertical="center"/>
    </xf>
    <xf numFmtId="38" fontId="20" fillId="0" borderId="9" xfId="1" applyFont="1" applyBorder="1" applyAlignment="1">
      <alignment horizontal="right" vertical="center"/>
    </xf>
    <xf numFmtId="49" fontId="11" fillId="0" borderId="10" xfId="0" applyNumberFormat="1" applyFont="1" applyFill="1" applyBorder="1" applyAlignment="1">
      <alignment horizontal="right" vertical="center"/>
    </xf>
    <xf numFmtId="38" fontId="11" fillId="0" borderId="7" xfId="1" applyFont="1" applyFill="1" applyBorder="1" applyAlignment="1" applyProtection="1">
      <alignment horizontal="right" vertical="center" wrapText="1"/>
      <protection locked="0"/>
    </xf>
    <xf numFmtId="38" fontId="11" fillId="0" borderId="8" xfId="1" applyFont="1" applyFill="1" applyBorder="1" applyAlignment="1" applyProtection="1">
      <alignment horizontal="right" vertical="center" wrapText="1"/>
      <protection locked="0"/>
    </xf>
    <xf numFmtId="38" fontId="11" fillId="0" borderId="9" xfId="1" applyFont="1" applyFill="1" applyBorder="1" applyAlignment="1" applyProtection="1">
      <alignment horizontal="right" vertical="center" wrapText="1"/>
      <protection locked="0"/>
    </xf>
    <xf numFmtId="0" fontId="35" fillId="0" borderId="10" xfId="0" applyFont="1" applyBorder="1" applyAlignment="1">
      <alignment horizontal="center" vertical="center"/>
    </xf>
    <xf numFmtId="38" fontId="34" fillId="0" borderId="7" xfId="1" applyFont="1" applyFill="1" applyBorder="1" applyAlignment="1" applyProtection="1">
      <alignment horizontal="right" vertical="center" wrapText="1"/>
      <protection locked="0"/>
    </xf>
    <xf numFmtId="38" fontId="34" fillId="0" borderId="8" xfId="1" applyFont="1" applyFill="1" applyBorder="1" applyAlignment="1" applyProtection="1">
      <alignment horizontal="right" vertical="center" wrapText="1"/>
      <protection locked="0"/>
    </xf>
    <xf numFmtId="38" fontId="34" fillId="0" borderId="9" xfId="1" applyFont="1" applyFill="1" applyBorder="1" applyAlignment="1" applyProtection="1">
      <alignment horizontal="right" vertical="center" wrapText="1"/>
      <protection locked="0"/>
    </xf>
    <xf numFmtId="0" fontId="34" fillId="4" borderId="7" xfId="0" applyFont="1" applyFill="1" applyBorder="1" applyAlignment="1">
      <alignment horizontal="left" vertical="center" shrinkToFit="1"/>
    </xf>
    <xf numFmtId="0" fontId="34" fillId="4" borderId="8" xfId="0" applyFont="1" applyFill="1" applyBorder="1" applyAlignment="1">
      <alignment horizontal="left" vertical="center" shrinkToFit="1"/>
    </xf>
    <xf numFmtId="0" fontId="34" fillId="4" borderId="9" xfId="0" applyFont="1" applyFill="1" applyBorder="1" applyAlignment="1">
      <alignment horizontal="left" vertical="center" shrinkToFit="1"/>
    </xf>
    <xf numFmtId="0" fontId="34" fillId="0" borderId="10" xfId="0" applyFont="1" applyFill="1" applyBorder="1" applyAlignment="1">
      <alignment horizontal="right"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7" xfId="0" applyFont="1" applyFill="1" applyBorder="1" applyAlignment="1">
      <alignment horizontal="right" vertical="center"/>
    </xf>
    <xf numFmtId="0" fontId="34" fillId="0" borderId="8" xfId="0" applyFont="1" applyFill="1" applyBorder="1" applyAlignment="1">
      <alignment horizontal="right" vertical="center"/>
    </xf>
    <xf numFmtId="0" fontId="34" fillId="0" borderId="9" xfId="0" applyFont="1" applyFill="1" applyBorder="1" applyAlignment="1">
      <alignment horizontal="right" vertical="center"/>
    </xf>
    <xf numFmtId="0" fontId="34" fillId="0" borderId="7" xfId="0" applyFont="1" applyBorder="1" applyAlignment="1" applyProtection="1">
      <alignment horizontal="right" vertical="center"/>
      <protection locked="0"/>
    </xf>
    <xf numFmtId="0" fontId="34" fillId="0" borderId="8" xfId="0" applyFont="1" applyBorder="1" applyAlignment="1" applyProtection="1">
      <alignment horizontal="right" vertical="center"/>
      <protection locked="0"/>
    </xf>
    <xf numFmtId="0" fontId="34" fillId="0" borderId="9" xfId="0" applyFont="1" applyBorder="1" applyAlignment="1" applyProtection="1">
      <alignment horizontal="right" vertical="center"/>
      <protection locked="0"/>
    </xf>
    <xf numFmtId="38" fontId="11" fillId="0" borderId="7" xfId="0" applyNumberFormat="1" applyFont="1" applyFill="1" applyBorder="1" applyAlignment="1">
      <alignment horizontal="right" vertical="center"/>
    </xf>
    <xf numFmtId="0" fontId="11" fillId="0" borderId="8" xfId="0" applyNumberFormat="1" applyFont="1" applyFill="1" applyBorder="1" applyAlignment="1">
      <alignment horizontal="right" vertical="center"/>
    </xf>
    <xf numFmtId="0" fontId="11" fillId="0" borderId="9" xfId="0" applyNumberFormat="1" applyFont="1" applyFill="1" applyBorder="1" applyAlignment="1">
      <alignment horizontal="right"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49" fontId="2" fillId="5" borderId="20" xfId="0" applyNumberFormat="1" applyFont="1" applyFill="1" applyBorder="1" applyAlignment="1">
      <alignment horizontal="center" vertical="center" wrapText="1"/>
    </xf>
    <xf numFmtId="49" fontId="2" fillId="5" borderId="16" xfId="0" applyNumberFormat="1" applyFont="1" applyFill="1" applyBorder="1" applyAlignment="1">
      <alignment horizontal="center" vertical="center"/>
    </xf>
    <xf numFmtId="49" fontId="2" fillId="5" borderId="21" xfId="0" applyNumberFormat="1" applyFont="1" applyFill="1" applyBorder="1" applyAlignment="1">
      <alignment horizontal="center" vertical="center"/>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2" xfId="0" applyFont="1" applyFill="1" applyBorder="1" applyAlignment="1">
      <alignment horizontal="center" vertical="center"/>
    </xf>
    <xf numFmtId="49" fontId="2" fillId="0" borderId="10" xfId="0" applyNumberFormat="1" applyFont="1" applyFill="1" applyBorder="1" applyAlignment="1">
      <alignment horizontal="center" vertical="center"/>
    </xf>
    <xf numFmtId="38" fontId="2" fillId="0" borderId="10" xfId="1" applyFont="1" applyFill="1" applyBorder="1" applyAlignment="1">
      <alignment horizontal="right" vertical="center" wrapText="1"/>
    </xf>
    <xf numFmtId="0" fontId="2" fillId="0" borderId="10" xfId="0" quotePrefix="1" applyFont="1" applyFill="1" applyBorder="1" applyAlignment="1">
      <alignment horizontal="center"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0" fontId="2" fillId="0" borderId="10" xfId="0" applyFont="1" applyFill="1" applyBorder="1" applyAlignment="1">
      <alignment horizontal="center" vertical="center"/>
    </xf>
    <xf numFmtId="38" fontId="2" fillId="0" borderId="10" xfId="1" applyFont="1" applyFill="1" applyBorder="1" applyAlignment="1" applyProtection="1">
      <alignment horizontal="right" vertical="center" wrapText="1"/>
      <protection locked="0"/>
    </xf>
    <xf numFmtId="49" fontId="10" fillId="0" borderId="10" xfId="0" applyNumberFormat="1" applyFont="1" applyFill="1" applyBorder="1" applyAlignment="1" applyProtection="1">
      <alignment horizontal="left" vertical="center" indent="1"/>
      <protection locked="0"/>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cellXfs>
  <cellStyles count="41">
    <cellStyle name="20% - アクセント 1 2" xfId="6" xr:uid="{00000000-0005-0000-0000-000000000000}"/>
    <cellStyle name="パーセント 2" xfId="7" xr:uid="{00000000-0005-0000-0000-000001000000}"/>
    <cellStyle name="ハイパーリンク" xfId="40" builtinId="8"/>
    <cellStyle name="ハイパーリンク 2" xfId="8" xr:uid="{00000000-0005-0000-0000-000002000000}"/>
    <cellStyle name="ハイパーリンク 3" xfId="9" xr:uid="{00000000-0005-0000-0000-000003000000}"/>
    <cellStyle name="悪い 2" xfId="10" xr:uid="{00000000-0005-0000-0000-000004000000}"/>
    <cellStyle name="桁区切り" xfId="1" builtinId="6"/>
    <cellStyle name="桁区切り 2" xfId="11" xr:uid="{00000000-0005-0000-0000-000006000000}"/>
    <cellStyle name="桁区切り 2 2" xfId="12" xr:uid="{00000000-0005-0000-0000-000007000000}"/>
    <cellStyle name="桁区切り 2 2 2" xfId="13" xr:uid="{00000000-0005-0000-0000-000008000000}"/>
    <cellStyle name="桁区切り 3" xfId="14" xr:uid="{00000000-0005-0000-0000-000009000000}"/>
    <cellStyle name="桁区切り 3 2" xfId="15" xr:uid="{00000000-0005-0000-0000-00000A000000}"/>
    <cellStyle name="桁区切り 3 3" xfId="5" xr:uid="{00000000-0005-0000-0000-00000B000000}"/>
    <cellStyle name="桁区切り 4" xfId="16" xr:uid="{00000000-0005-0000-0000-00000C000000}"/>
    <cellStyle name="通貨" xfId="2" builtinId="7"/>
    <cellStyle name="通貨 2" xfId="17" xr:uid="{00000000-0005-0000-0000-00000E000000}"/>
    <cellStyle name="通貨 3" xfId="18" xr:uid="{00000000-0005-0000-0000-00000F000000}"/>
    <cellStyle name="通貨 4" xfId="19" xr:uid="{00000000-0005-0000-0000-000010000000}"/>
    <cellStyle name="標準" xfId="0" builtinId="0"/>
    <cellStyle name="標準 2" xfId="3" xr:uid="{00000000-0005-0000-0000-000012000000}"/>
    <cellStyle name="標準 2 2" xfId="20" xr:uid="{00000000-0005-0000-0000-000013000000}"/>
    <cellStyle name="標準 2 2 2" xfId="21" xr:uid="{00000000-0005-0000-0000-000014000000}"/>
    <cellStyle name="標準 2 2_130418_MEMS交付申請（篠崎記入）" xfId="22" xr:uid="{00000000-0005-0000-0000-000015000000}"/>
    <cellStyle name="標準 2 3" xfId="23" xr:uid="{00000000-0005-0000-0000-000016000000}"/>
    <cellStyle name="標準 2 3 2" xfId="24" xr:uid="{00000000-0005-0000-0000-000017000000}"/>
    <cellStyle name="標準 2 3_130418_MEMS交付申請（篠崎記入）" xfId="25" xr:uid="{00000000-0005-0000-0000-000018000000}"/>
    <cellStyle name="標準 2 4" xfId="26" xr:uid="{00000000-0005-0000-0000-000019000000}"/>
    <cellStyle name="標準 2 5" xfId="27" xr:uid="{00000000-0005-0000-0000-00001A000000}"/>
    <cellStyle name="標準 2 5 2" xfId="39" xr:uid="{2FC33A57-61C0-4617-B3D5-2DDF70252602}"/>
    <cellStyle name="標準 2 6" xfId="28" xr:uid="{00000000-0005-0000-0000-00001B000000}"/>
    <cellStyle name="標準 2_130418_MEMS交付申請（篠崎記入）" xfId="29" xr:uid="{00000000-0005-0000-0000-00001C000000}"/>
    <cellStyle name="標準 3" xfId="30" xr:uid="{00000000-0005-0000-0000-00001D000000}"/>
    <cellStyle name="標準 3 2" xfId="4" xr:uid="{00000000-0005-0000-0000-00001E000000}"/>
    <cellStyle name="標準 3 3" xfId="31" xr:uid="{00000000-0005-0000-0000-00001F000000}"/>
    <cellStyle name="標準 4" xfId="32" xr:uid="{00000000-0005-0000-0000-000020000000}"/>
    <cellStyle name="標準 5" xfId="33" xr:uid="{00000000-0005-0000-0000-000021000000}"/>
    <cellStyle name="標準 6" xfId="34" xr:uid="{00000000-0005-0000-0000-000022000000}"/>
    <cellStyle name="標準 7" xfId="35" xr:uid="{00000000-0005-0000-0000-000023000000}"/>
    <cellStyle name="標準 7 2" xfId="36" xr:uid="{00000000-0005-0000-0000-000024000000}"/>
    <cellStyle name="標準 8" xfId="37" xr:uid="{00000000-0005-0000-0000-000025000000}"/>
    <cellStyle name="標準 9" xfId="38" xr:uid="{EC70F9C0-E6C8-44C7-9495-9D25B0452525}"/>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microsoft.com/office/2017/06/relationships/rdRichValueTypes" Target="richData/rdRichValueTyp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microsoft.com/office/2017/06/relationships/rdRichValueStructure" Target="richData/rdrichvaluestructure.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06/relationships/rdRichValue" Target="richData/rdrichvalue.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373042</xdr:colOff>
      <xdr:row>82</xdr:row>
      <xdr:rowOff>28281</xdr:rowOff>
    </xdr:from>
    <xdr:to>
      <xdr:col>10</xdr:col>
      <xdr:colOff>41335</xdr:colOff>
      <xdr:row>114</xdr:row>
      <xdr:rowOff>14601</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373042" y="17173281"/>
          <a:ext cx="6526293" cy="5472720"/>
          <a:chOff x="1439842" y="10562931"/>
          <a:chExt cx="6526293" cy="5472720"/>
        </a:xfrm>
      </xdr:grpSpPr>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6553" y="11530890"/>
            <a:ext cx="3299582" cy="374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829321" y="12172858"/>
            <a:ext cx="1554254" cy="1284856"/>
            <a:chOff x="3591768" y="5546693"/>
            <a:chExt cx="1554254" cy="1284856"/>
          </a:xfrm>
        </xdr:grpSpPr>
        <xdr:sp macro="" textlink="">
          <xdr:nvSpPr>
            <xdr:cNvPr id="41" name="角丸四角形 90">
              <a:extLst>
                <a:ext uri="{FF2B5EF4-FFF2-40B4-BE49-F238E27FC236}">
                  <a16:creationId xmlns:a16="http://schemas.microsoft.com/office/drawing/2014/main" id="{00000000-0008-0000-0000-000029000000}"/>
                </a:ext>
              </a:extLst>
            </xdr:cNvPr>
            <xdr:cNvSpPr/>
          </xdr:nvSpPr>
          <xdr:spPr>
            <a:xfrm>
              <a:off x="3591768" y="5546693"/>
              <a:ext cx="1554254" cy="1284856"/>
            </a:xfrm>
            <a:prstGeom prst="roundRect">
              <a:avLst>
                <a:gd name="adj" fmla="val 5397"/>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3734368" y="5551292"/>
              <a:ext cx="0" cy="1277812"/>
            </a:xfrm>
            <a:prstGeom prst="line">
              <a:avLst/>
            </a:prstGeom>
            <a:solidFill>
              <a:schemeClr val="bg1">
                <a:lumMod val="95000"/>
              </a:schemeClr>
            </a:solidFill>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フローチャート : 結合子 100">
              <a:extLst>
                <a:ext uri="{FF2B5EF4-FFF2-40B4-BE49-F238E27FC236}">
                  <a16:creationId xmlns:a16="http://schemas.microsoft.com/office/drawing/2014/main" id="{00000000-0008-0000-0000-00002B000000}"/>
                </a:ext>
              </a:extLst>
            </xdr:cNvPr>
            <xdr:cNvSpPr/>
          </xdr:nvSpPr>
          <xdr:spPr>
            <a:xfrm>
              <a:off x="3628979" y="5814514"/>
              <a:ext cx="72000" cy="72000"/>
            </a:xfrm>
            <a:prstGeom prst="flowChartConnector">
              <a:avLst/>
            </a:prstGeom>
            <a:solidFill>
              <a:schemeClr val="bg1"/>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44" name="フローチャート : 結合子 101">
              <a:extLst>
                <a:ext uri="{FF2B5EF4-FFF2-40B4-BE49-F238E27FC236}">
                  <a16:creationId xmlns:a16="http://schemas.microsoft.com/office/drawing/2014/main" id="{00000000-0008-0000-0000-00002C000000}"/>
                </a:ext>
              </a:extLst>
            </xdr:cNvPr>
            <xdr:cNvSpPr/>
          </xdr:nvSpPr>
          <xdr:spPr>
            <a:xfrm>
              <a:off x="3628979" y="6526495"/>
              <a:ext cx="72000" cy="72000"/>
            </a:xfrm>
            <a:prstGeom prst="flowChartConnector">
              <a:avLst/>
            </a:prstGeom>
            <a:solidFill>
              <a:schemeClr val="bg1"/>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3828084" y="5615348"/>
              <a:ext cx="1215671" cy="1167785"/>
              <a:chOff x="3807988" y="5569867"/>
              <a:chExt cx="1288222" cy="1237478"/>
            </a:xfrm>
          </xdr:grpSpPr>
          <xdr:sp macro="" textlink="">
            <xdr:nvSpPr>
              <xdr:cNvPr id="46" name="フローチャート : 結合子 107">
                <a:extLst>
                  <a:ext uri="{FF2B5EF4-FFF2-40B4-BE49-F238E27FC236}">
                    <a16:creationId xmlns:a16="http://schemas.microsoft.com/office/drawing/2014/main" id="{00000000-0008-0000-0000-00002E000000}"/>
                  </a:ext>
                </a:extLst>
              </xdr:cNvPr>
              <xdr:cNvSpPr/>
            </xdr:nvSpPr>
            <xdr:spPr>
              <a:xfrm>
                <a:off x="3807988" y="5569867"/>
                <a:ext cx="1288222" cy="1237478"/>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47" name="フローチャート : 結合子 108">
                <a:extLst>
                  <a:ext uri="{FF2B5EF4-FFF2-40B4-BE49-F238E27FC236}">
                    <a16:creationId xmlns:a16="http://schemas.microsoft.com/office/drawing/2014/main" id="{00000000-0008-0000-0000-00002F000000}"/>
                  </a:ext>
                </a:extLst>
              </xdr:cNvPr>
              <xdr:cNvSpPr/>
            </xdr:nvSpPr>
            <xdr:spPr>
              <a:xfrm>
                <a:off x="3833121" y="5594010"/>
                <a:ext cx="1237956" cy="1189193"/>
              </a:xfrm>
              <a:prstGeom prst="flowChartConnector">
                <a:avLst/>
              </a:prstGeom>
              <a:gradFill>
                <a:gsLst>
                  <a:gs pos="0">
                    <a:schemeClr val="accent1">
                      <a:tint val="66000"/>
                      <a:satMod val="160000"/>
                    </a:schemeClr>
                  </a:gs>
                  <a:gs pos="71000">
                    <a:schemeClr val="accent1">
                      <a:tint val="44500"/>
                      <a:satMod val="160000"/>
                    </a:schemeClr>
                  </a:gs>
                  <a:gs pos="100000">
                    <a:schemeClr val="accent1">
                      <a:tint val="23500"/>
                      <a:satMod val="160000"/>
                    </a:schemeClr>
                  </a:gs>
                </a:gsLst>
                <a:lin ang="5400000" scaled="0"/>
              </a:gra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48" name="フローチャート : 結合子 109">
                <a:extLst>
                  <a:ext uri="{FF2B5EF4-FFF2-40B4-BE49-F238E27FC236}">
                    <a16:creationId xmlns:a16="http://schemas.microsoft.com/office/drawing/2014/main" id="{00000000-0008-0000-0000-000030000000}"/>
                  </a:ext>
                </a:extLst>
              </xdr:cNvPr>
              <xdr:cNvSpPr/>
            </xdr:nvSpPr>
            <xdr:spPr>
              <a:xfrm>
                <a:off x="4249565" y="5989877"/>
                <a:ext cx="405069" cy="397458"/>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49" name="フローチャート : 結合子 110">
                <a:extLst>
                  <a:ext uri="{FF2B5EF4-FFF2-40B4-BE49-F238E27FC236}">
                    <a16:creationId xmlns:a16="http://schemas.microsoft.com/office/drawing/2014/main" id="{00000000-0008-0000-0000-000031000000}"/>
                  </a:ext>
                </a:extLst>
              </xdr:cNvPr>
              <xdr:cNvSpPr/>
            </xdr:nvSpPr>
            <xdr:spPr>
              <a:xfrm>
                <a:off x="4275567" y="6018690"/>
                <a:ext cx="353064" cy="339832"/>
              </a:xfrm>
              <a:prstGeom prst="flowChartConnector">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grpSp>
      </xdr:grpSp>
      <xdr:sp macro="" textlink="">
        <xdr:nvSpPr>
          <xdr:cNvPr id="7" name="線吹き出し 1 (枠付き) 111">
            <a:extLst>
              <a:ext uri="{FF2B5EF4-FFF2-40B4-BE49-F238E27FC236}">
                <a16:creationId xmlns:a16="http://schemas.microsoft.com/office/drawing/2014/main" id="{00000000-0008-0000-0000-000007000000}"/>
              </a:ext>
            </a:extLst>
          </xdr:cNvPr>
          <xdr:cNvSpPr/>
        </xdr:nvSpPr>
        <xdr:spPr>
          <a:xfrm>
            <a:off x="3991478" y="10797952"/>
            <a:ext cx="1814797" cy="600895"/>
          </a:xfrm>
          <a:prstGeom prst="borderCallout1">
            <a:avLst>
              <a:gd name="adj1" fmla="val 100452"/>
              <a:gd name="adj2" fmla="val 62074"/>
              <a:gd name="adj3" fmla="val 173368"/>
              <a:gd name="adj4" fmla="val 66981"/>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「提出書類一覧」に示す</a:t>
            </a:r>
            <a:endParaRPr lang="en-US" altLang="ja-JP" sz="1000">
              <a:solidFill>
                <a:schemeClr val="tx1"/>
              </a:solidFill>
              <a:latin typeface="+mn-ea"/>
            </a:endParaRPr>
          </a:p>
          <a:p>
            <a:r>
              <a:rPr lang="ja-JP" altLang="en-US" sz="1000">
                <a:solidFill>
                  <a:schemeClr val="tx1"/>
                </a:solidFill>
                <a:latin typeface="+mn-ea"/>
              </a:rPr>
              <a:t>各書類の最初に仕切り紙を入れてください。</a:t>
            </a:r>
            <a:endParaRPr kumimoji="1" lang="ja-JP" altLang="en-US" sz="1000">
              <a:solidFill>
                <a:schemeClr val="tx1"/>
              </a:solidFill>
              <a:latin typeface="+mn-ea"/>
            </a:endParaRPr>
          </a:p>
        </xdr:txBody>
      </xdr:sp>
      <xdr:sp macro="" textlink="">
        <xdr:nvSpPr>
          <xdr:cNvPr id="8" name="線吹き出し 1 (枠付き) 112">
            <a:extLst>
              <a:ext uri="{FF2B5EF4-FFF2-40B4-BE49-F238E27FC236}">
                <a16:creationId xmlns:a16="http://schemas.microsoft.com/office/drawing/2014/main" id="{00000000-0008-0000-0000-000008000000}"/>
              </a:ext>
            </a:extLst>
          </xdr:cNvPr>
          <xdr:cNvSpPr/>
        </xdr:nvSpPr>
        <xdr:spPr>
          <a:xfrm>
            <a:off x="5881688" y="10630344"/>
            <a:ext cx="2001069" cy="768504"/>
          </a:xfrm>
          <a:prstGeom prst="borderCallout1">
            <a:avLst>
              <a:gd name="adj1" fmla="val 100050"/>
              <a:gd name="adj2" fmla="val 37642"/>
              <a:gd name="adj3" fmla="val 153263"/>
              <a:gd name="adj4" fmla="val 3429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仕切り紙にはインデックスを付し、</a:t>
            </a:r>
            <a:endParaRPr lang="en-US" altLang="ja-JP" sz="1000">
              <a:solidFill>
                <a:schemeClr val="tx1"/>
              </a:solidFill>
              <a:latin typeface="+mn-ea"/>
            </a:endParaRPr>
          </a:p>
          <a:p>
            <a:r>
              <a:rPr kumimoji="1" lang="ja-JP" altLang="en-US" sz="1000">
                <a:solidFill>
                  <a:schemeClr val="tx1"/>
                </a:solidFill>
                <a:latin typeface="+mn-ea"/>
              </a:rPr>
              <a:t>インデックスには</a:t>
            </a:r>
            <a:endParaRPr kumimoji="1" lang="en-US" altLang="ja-JP" sz="1000">
              <a:solidFill>
                <a:schemeClr val="tx1"/>
              </a:solidFill>
              <a:latin typeface="+mn-ea"/>
            </a:endParaRPr>
          </a:p>
          <a:p>
            <a:r>
              <a:rPr kumimoji="1" lang="ja-JP" altLang="en-US" sz="1000">
                <a:solidFill>
                  <a:srgbClr val="FF0000"/>
                </a:solidFill>
                <a:latin typeface="+mn-ea"/>
              </a:rPr>
              <a:t>「</a:t>
            </a:r>
            <a:r>
              <a:rPr kumimoji="1" lang="en-US" altLang="ja-JP" sz="1000">
                <a:solidFill>
                  <a:srgbClr val="FF0000"/>
                </a:solidFill>
                <a:latin typeface="+mn-ea"/>
              </a:rPr>
              <a:t>No.</a:t>
            </a:r>
            <a:r>
              <a:rPr kumimoji="1" lang="ja-JP" altLang="en-US" sz="1000">
                <a:solidFill>
                  <a:srgbClr val="FF0000"/>
                </a:solidFill>
                <a:latin typeface="+mn-ea"/>
              </a:rPr>
              <a:t>」「提出書類名称」</a:t>
            </a:r>
            <a:r>
              <a:rPr kumimoji="1" lang="ja-JP" altLang="en-US" sz="1000">
                <a:solidFill>
                  <a:schemeClr val="tx1"/>
                </a:solidFill>
                <a:latin typeface="+mn-ea"/>
              </a:rPr>
              <a:t>を記載してください。</a:t>
            </a:r>
          </a:p>
        </xdr:txBody>
      </xdr:sp>
      <xdr:sp macro="" textlink="">
        <xdr:nvSpPr>
          <xdr:cNvPr id="9" name="線吹き出し 1 (枠付き) 113">
            <a:extLst>
              <a:ext uri="{FF2B5EF4-FFF2-40B4-BE49-F238E27FC236}">
                <a16:creationId xmlns:a16="http://schemas.microsoft.com/office/drawing/2014/main" id="{00000000-0008-0000-0000-000009000000}"/>
              </a:ext>
            </a:extLst>
          </xdr:cNvPr>
          <xdr:cNvSpPr/>
        </xdr:nvSpPr>
        <xdr:spPr>
          <a:xfrm>
            <a:off x="4691720" y="14993805"/>
            <a:ext cx="1814797" cy="873635"/>
          </a:xfrm>
          <a:prstGeom prst="borderCallout1">
            <a:avLst>
              <a:gd name="adj1" fmla="val 629"/>
              <a:gd name="adj2" fmla="val 56430"/>
              <a:gd name="adj3" fmla="val -208874"/>
              <a:gd name="adj4" fmla="val 46508"/>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ＣＤ</a:t>
            </a:r>
            <a:r>
              <a:rPr lang="en-US" altLang="ja-JP" sz="1000">
                <a:solidFill>
                  <a:schemeClr val="tx1"/>
                </a:solidFill>
                <a:latin typeface="+mn-ea"/>
              </a:rPr>
              <a:t>-</a:t>
            </a:r>
            <a:r>
              <a:rPr lang="ja-JP" altLang="en-US" sz="1000">
                <a:solidFill>
                  <a:schemeClr val="tx1"/>
                </a:solidFill>
                <a:latin typeface="+mn-ea"/>
              </a:rPr>
              <a:t>Ｒ等のメディアは、</a:t>
            </a:r>
            <a:endParaRPr lang="en-US" altLang="ja-JP" sz="1000">
              <a:solidFill>
                <a:schemeClr val="tx1"/>
              </a:solidFill>
              <a:latin typeface="+mn-ea"/>
            </a:endParaRPr>
          </a:p>
          <a:p>
            <a:r>
              <a:rPr lang="ja-JP" altLang="en-US" sz="1000">
                <a:solidFill>
                  <a:schemeClr val="tx1"/>
                </a:solidFill>
                <a:latin typeface="+mn-ea"/>
              </a:rPr>
              <a:t>２穴パンチ穴タイプのメディアファイルに格納し、ファイルに綴じてください。</a:t>
            </a:r>
            <a:endParaRPr kumimoji="1" lang="ja-JP" altLang="en-US" sz="1000">
              <a:solidFill>
                <a:schemeClr val="tx1"/>
              </a:solidFill>
              <a:latin typeface="+mn-ea"/>
            </a:endParaRPr>
          </a:p>
        </xdr:txBody>
      </xdr:sp>
      <xdr:sp macro="" textlink="">
        <xdr:nvSpPr>
          <xdr:cNvPr id="10" name="右矢印 26">
            <a:extLst>
              <a:ext uri="{FF2B5EF4-FFF2-40B4-BE49-F238E27FC236}">
                <a16:creationId xmlns:a16="http://schemas.microsoft.com/office/drawing/2014/main" id="{00000000-0008-0000-0000-00000A000000}"/>
              </a:ext>
            </a:extLst>
          </xdr:cNvPr>
          <xdr:cNvSpPr/>
        </xdr:nvSpPr>
        <xdr:spPr>
          <a:xfrm rot="19952923" flipH="1">
            <a:off x="3806563" y="11820856"/>
            <a:ext cx="811243" cy="214693"/>
          </a:xfrm>
          <a:custGeom>
            <a:avLst/>
            <a:gdLst>
              <a:gd name="connsiteX0" fmla="*/ 0 w 2115235"/>
              <a:gd name="connsiteY0" fmla="*/ 293924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 name="connsiteX7" fmla="*/ 0 w 2115235"/>
              <a:gd name="connsiteY7" fmla="*/ 293924 h 1175694"/>
              <a:gd name="connsiteX0" fmla="*/ 0 w 2115235"/>
              <a:gd name="connsiteY0" fmla="*/ 881771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15235" h="1175694">
                <a:moveTo>
                  <a:pt x="0" y="881771"/>
                </a:moveTo>
                <a:lnTo>
                  <a:pt x="1527388" y="293924"/>
                </a:lnTo>
                <a:lnTo>
                  <a:pt x="1527388" y="0"/>
                </a:lnTo>
                <a:lnTo>
                  <a:pt x="2115235" y="587847"/>
                </a:lnTo>
                <a:lnTo>
                  <a:pt x="1527388" y="1175694"/>
                </a:lnTo>
                <a:lnTo>
                  <a:pt x="1527388" y="881771"/>
                </a:lnTo>
                <a:lnTo>
                  <a:pt x="0" y="881771"/>
                </a:lnTo>
                <a:close/>
              </a:path>
            </a:pathLst>
          </a:cu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543621" y="12118376"/>
            <a:ext cx="3269336" cy="3391430"/>
            <a:chOff x="306068" y="5621911"/>
            <a:chExt cx="3269336" cy="3391430"/>
          </a:xfrm>
        </xdr:grpSpPr>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06068" y="5621911"/>
              <a:ext cx="1591604" cy="3241972"/>
              <a:chOff x="-909800" y="3547819"/>
              <a:chExt cx="1485165" cy="4584958"/>
            </a:xfrm>
          </xdr:grpSpPr>
          <xdr:sp macro="" textlink="">
            <xdr:nvSpPr>
              <xdr:cNvPr id="39" name="正方形/長方形 5">
                <a:extLst>
                  <a:ext uri="{FF2B5EF4-FFF2-40B4-BE49-F238E27FC236}">
                    <a16:creationId xmlns:a16="http://schemas.microsoft.com/office/drawing/2014/main" id="{00000000-0008-0000-0000-000027000000}"/>
                  </a:ext>
                </a:extLst>
              </xdr:cNvPr>
              <xdr:cNvSpPr/>
            </xdr:nvSpPr>
            <xdr:spPr>
              <a:xfrm>
                <a:off x="-909800" y="3547819"/>
                <a:ext cx="1485165" cy="458495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40" name="正方形/長方形 5">
                <a:extLst>
                  <a:ext uri="{FF2B5EF4-FFF2-40B4-BE49-F238E27FC236}">
                    <a16:creationId xmlns:a16="http://schemas.microsoft.com/office/drawing/2014/main" id="{00000000-0008-0000-0000-000028000000}"/>
                  </a:ext>
                </a:extLst>
              </xdr:cNvPr>
              <xdr:cNvSpPr/>
            </xdr:nvSpPr>
            <xdr:spPr>
              <a:xfrm>
                <a:off x="-829903" y="3568497"/>
                <a:ext cx="1387736" cy="4442116"/>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39709" y="5640981"/>
              <a:ext cx="2045300" cy="3208189"/>
              <a:chOff x="4266047" y="3386120"/>
              <a:chExt cx="2045300" cy="3208189"/>
            </a:xfrm>
          </xdr:grpSpPr>
          <xdr:sp macro="" textlink="">
            <xdr:nvSpPr>
              <xdr:cNvPr id="34" name="正方形/長方形 5">
                <a:extLst>
                  <a:ext uri="{FF2B5EF4-FFF2-40B4-BE49-F238E27FC236}">
                    <a16:creationId xmlns:a16="http://schemas.microsoft.com/office/drawing/2014/main" id="{00000000-0008-0000-0000-000022000000}"/>
                  </a:ext>
                </a:extLst>
              </xdr:cNvPr>
              <xdr:cNvSpPr/>
            </xdr:nvSpPr>
            <xdr:spPr>
              <a:xfrm>
                <a:off x="4266047" y="3386120"/>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5" name="正方形/長方形 5">
                <a:extLst>
                  <a:ext uri="{FF2B5EF4-FFF2-40B4-BE49-F238E27FC236}">
                    <a16:creationId xmlns:a16="http://schemas.microsoft.com/office/drawing/2014/main" id="{00000000-0008-0000-0000-000023000000}"/>
                  </a:ext>
                </a:extLst>
              </xdr:cNvPr>
              <xdr:cNvSpPr/>
            </xdr:nvSpPr>
            <xdr:spPr>
              <a:xfrm>
                <a:off x="4417467" y="3398523"/>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正方形/長方形 5">
                <a:extLst>
                  <a:ext uri="{FF2B5EF4-FFF2-40B4-BE49-F238E27FC236}">
                    <a16:creationId xmlns:a16="http://schemas.microsoft.com/office/drawing/2014/main" id="{00000000-0008-0000-0000-000024000000}"/>
                  </a:ext>
                </a:extLst>
              </xdr:cNvPr>
              <xdr:cNvSpPr/>
            </xdr:nvSpPr>
            <xdr:spPr>
              <a:xfrm>
                <a:off x="4551209" y="3423121"/>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7" name="正方形/長方形 5">
                <a:extLst>
                  <a:ext uri="{FF2B5EF4-FFF2-40B4-BE49-F238E27FC236}">
                    <a16:creationId xmlns:a16="http://schemas.microsoft.com/office/drawing/2014/main" id="{00000000-0008-0000-0000-000025000000}"/>
                  </a:ext>
                </a:extLst>
              </xdr:cNvPr>
              <xdr:cNvSpPr/>
            </xdr:nvSpPr>
            <xdr:spPr>
              <a:xfrm>
                <a:off x="4683486" y="3436222"/>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8" name="正方形/長方形 5">
                <a:extLst>
                  <a:ext uri="{FF2B5EF4-FFF2-40B4-BE49-F238E27FC236}">
                    <a16:creationId xmlns:a16="http://schemas.microsoft.com/office/drawing/2014/main" id="{00000000-0008-0000-0000-000026000000}"/>
                  </a:ext>
                </a:extLst>
              </xdr:cNvPr>
              <xdr:cNvSpPr/>
            </xdr:nvSpPr>
            <xdr:spPr>
              <a:xfrm>
                <a:off x="4824155" y="3453339"/>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sp macro="" textlink="">
          <xdr:nvSpPr>
            <xdr:cNvPr id="19" name="正方形/長方形 5">
              <a:extLst>
                <a:ext uri="{FF2B5EF4-FFF2-40B4-BE49-F238E27FC236}">
                  <a16:creationId xmlns:a16="http://schemas.microsoft.com/office/drawing/2014/main" id="{00000000-0008-0000-0000-000013000000}"/>
                </a:ext>
              </a:extLst>
            </xdr:cNvPr>
            <xdr:cNvSpPr/>
          </xdr:nvSpPr>
          <xdr:spPr>
            <a:xfrm>
              <a:off x="1704751" y="5704236"/>
              <a:ext cx="1591604" cy="3309105"/>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0" name="正方形/長方形 6">
              <a:extLst>
                <a:ext uri="{FF2B5EF4-FFF2-40B4-BE49-F238E27FC236}">
                  <a16:creationId xmlns:a16="http://schemas.microsoft.com/office/drawing/2014/main" id="{00000000-0008-0000-0000-000014000000}"/>
                </a:ext>
              </a:extLst>
            </xdr:cNvPr>
            <xdr:cNvSpPr/>
          </xdr:nvSpPr>
          <xdr:spPr>
            <a:xfrm>
              <a:off x="306068" y="5921181"/>
              <a:ext cx="1398683" cy="3092023"/>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5145" h="4422962">
                  <a:moveTo>
                    <a:pt x="0" y="0"/>
                  </a:moveTo>
                  <a:lnTo>
                    <a:pt x="1294513" y="95693"/>
                  </a:lnTo>
                  <a:lnTo>
                    <a:pt x="1305145" y="4422962"/>
                  </a:lnTo>
                  <a:lnTo>
                    <a:pt x="10632" y="4199678"/>
                  </a:lnTo>
                  <a:lnTo>
                    <a:pt x="0" y="0"/>
                  </a:lnTo>
                  <a:close/>
                </a:path>
              </a:pathLst>
            </a:custGeom>
            <a:solidFill>
              <a:schemeClr val="bg1"/>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1" name="テキスト ボックス 120">
              <a:extLst>
                <a:ext uri="{FF2B5EF4-FFF2-40B4-BE49-F238E27FC236}">
                  <a16:creationId xmlns:a16="http://schemas.microsoft.com/office/drawing/2014/main" id="{00000000-0008-0000-0000-000015000000}"/>
                </a:ext>
              </a:extLst>
            </xdr:cNvPr>
            <xdr:cNvSpPr txBox="1"/>
          </xdr:nvSpPr>
          <xdr:spPr>
            <a:xfrm>
              <a:off x="752765" y="6454084"/>
              <a:ext cx="352589" cy="1609355"/>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「事業名」交付申請書</a:t>
              </a:r>
            </a:p>
          </xdr:txBody>
        </xdr:sp>
        <xdr:sp macro="" textlink="">
          <xdr:nvSpPr>
            <xdr:cNvPr id="22" name="テキスト ボックス 121">
              <a:extLst>
                <a:ext uri="{FF2B5EF4-FFF2-40B4-BE49-F238E27FC236}">
                  <a16:creationId xmlns:a16="http://schemas.microsoft.com/office/drawing/2014/main" id="{00000000-0008-0000-0000-000016000000}"/>
                </a:ext>
              </a:extLst>
            </xdr:cNvPr>
            <xdr:cNvSpPr txBox="1"/>
          </xdr:nvSpPr>
          <xdr:spPr>
            <a:xfrm>
              <a:off x="1055976" y="6223363"/>
              <a:ext cx="615553" cy="2196236"/>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a:latin typeface="ＭＳ Ｐ明朝" panose="02020600040205080304" pitchFamily="18" charset="-128"/>
                </a:rPr>
                <a:t>令和３年度</a:t>
              </a:r>
              <a:endParaRPr lang="en-US" altLang="ja-JP" sz="700">
                <a:latin typeface="ＭＳ Ｐ明朝" panose="02020600040205080304" pitchFamily="18" charset="-128"/>
              </a:endParaRPr>
            </a:p>
            <a:p>
              <a:r>
                <a:rPr lang="ja-JP" altLang="en-US" sz="700">
                  <a:latin typeface="ＭＳ Ｐ明朝" panose="02020600040205080304" pitchFamily="18" charset="-128"/>
                </a:rPr>
                <a:t>蓄電池等の分散型エネルギーリソースを活用した次世代技術構築実証事業費補助金</a:t>
              </a:r>
              <a:endParaRPr lang="en-US" altLang="ja-JP" sz="700">
                <a:latin typeface="ＭＳ Ｐ明朝" panose="02020600040205080304" pitchFamily="18" charset="-128"/>
              </a:endParaRPr>
            </a:p>
            <a:p>
              <a:r>
                <a:rPr lang="en-US" altLang="ja-JP" sz="700">
                  <a:latin typeface="ＭＳ Ｐ明朝" panose="02020600040205080304" pitchFamily="18" charset="-128"/>
                </a:rPr>
                <a:t>(</a:t>
              </a:r>
              <a:r>
                <a:rPr lang="ja-JP" altLang="en-US" sz="700">
                  <a:latin typeface="ＭＳ Ｐ明朝" panose="02020600040205080304" pitchFamily="18" charset="-128"/>
                </a:rPr>
                <a:t>分散型リソースの更なる活用実証事業</a:t>
              </a:r>
              <a:r>
                <a:rPr lang="en-US" altLang="ja-JP" sz="700">
                  <a:latin typeface="ＭＳ Ｐ明朝" panose="02020600040205080304" pitchFamily="18" charset="-128"/>
                </a:rPr>
                <a:t>)</a:t>
              </a:r>
            </a:p>
          </xdr:txBody>
        </xdr:sp>
        <xdr:sp macro="" textlink="">
          <xdr:nvSpPr>
            <xdr:cNvPr id="23" name="テキスト ボックス 122">
              <a:extLst>
                <a:ext uri="{FF2B5EF4-FFF2-40B4-BE49-F238E27FC236}">
                  <a16:creationId xmlns:a16="http://schemas.microsoft.com/office/drawing/2014/main" id="{00000000-0008-0000-0000-000017000000}"/>
                </a:ext>
              </a:extLst>
            </xdr:cNvPr>
            <xdr:cNvSpPr txBox="1"/>
          </xdr:nvSpPr>
          <xdr:spPr>
            <a:xfrm>
              <a:off x="349981" y="6929553"/>
              <a:ext cx="419504" cy="1470837"/>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Ｐゴシック 本文"/>
                </a:rPr>
                <a:t>　　　申請者名</a:t>
              </a:r>
              <a:endParaRPr kumimoji="1" lang="zh-TW" altLang="en-US" sz="1400">
                <a:latin typeface="ＭＳ Ｐゴシック 本文"/>
              </a:endParaRP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95476" y="6133869"/>
              <a:ext cx="288000" cy="28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正</a:t>
              </a:r>
            </a:p>
          </xdr:txBody>
        </xdr:sp>
        <xdr:sp macro="" textlink="">
          <xdr:nvSpPr>
            <xdr:cNvPr id="25" name="正方形/長方形 6">
              <a:extLst>
                <a:ext uri="{FF2B5EF4-FFF2-40B4-BE49-F238E27FC236}">
                  <a16:creationId xmlns:a16="http://schemas.microsoft.com/office/drawing/2014/main" id="{00000000-0008-0000-0000-000019000000}"/>
                </a:ext>
              </a:extLst>
            </xdr:cNvPr>
            <xdr:cNvSpPr/>
          </xdr:nvSpPr>
          <xdr:spPr>
            <a:xfrm>
              <a:off x="396454" y="8424048"/>
              <a:ext cx="1220441" cy="526594"/>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6" name="正方形/長方形 14">
              <a:extLst>
                <a:ext uri="{FF2B5EF4-FFF2-40B4-BE49-F238E27FC236}">
                  <a16:creationId xmlns:a16="http://schemas.microsoft.com/office/drawing/2014/main" id="{00000000-0008-0000-0000-00001A000000}"/>
                </a:ext>
              </a:extLst>
            </xdr:cNvPr>
            <xdr:cNvSpPr/>
          </xdr:nvSpPr>
          <xdr:spPr>
            <a:xfrm rot="21540000">
              <a:off x="1727384" y="5884235"/>
              <a:ext cx="1567044" cy="787990"/>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7" name="テキスト ボックス 126">
              <a:extLst>
                <a:ext uri="{FF2B5EF4-FFF2-40B4-BE49-F238E27FC236}">
                  <a16:creationId xmlns:a16="http://schemas.microsoft.com/office/drawing/2014/main" id="{00000000-0008-0000-0000-00001B000000}"/>
                </a:ext>
              </a:extLst>
            </xdr:cNvPr>
            <xdr:cNvSpPr txBox="1"/>
          </xdr:nvSpPr>
          <xdr:spPr>
            <a:xfrm>
              <a:off x="1764346" y="6025910"/>
              <a:ext cx="1492716" cy="400110"/>
            </a:xfrm>
            <a:prstGeom prst="rect">
              <a:avLst/>
            </a:prstGeom>
            <a:noFill/>
            <a:scene3d>
              <a:camera prst="orthographicFront">
                <a:rot lat="0" lon="0" rev="660000"/>
              </a:camera>
              <a:lightRig rig="threePt" dir="t"/>
            </a:scene3d>
          </xdr:spPr>
          <xdr:txBody>
            <a:bodyPr vert="horz" wrap="square" rtlCol="0">
              <a:sp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500"/>
                <a:t>令和３年度</a:t>
              </a:r>
              <a:endParaRPr lang="en-US" altLang="ja-JP" sz="500"/>
            </a:p>
            <a:p>
              <a:pPr algn="ctr"/>
              <a:r>
                <a:rPr lang="ja-JP" altLang="en-US" sz="500"/>
                <a:t>蓄電池等の分散型エネルギーリソースを活用した</a:t>
              </a:r>
              <a:endParaRPr lang="en-US" altLang="ja-JP" sz="500"/>
            </a:p>
            <a:p>
              <a:pPr algn="ctr"/>
              <a:r>
                <a:rPr lang="ja-JP" altLang="en-US" sz="500"/>
                <a:t>次世代技術構築実証事業費補助金</a:t>
              </a:r>
            </a:p>
            <a:p>
              <a:pPr algn="ctr"/>
              <a:r>
                <a:rPr lang="en-US" altLang="ja-JP" sz="500"/>
                <a:t>(</a:t>
              </a:r>
              <a:r>
                <a:rPr lang="ja-JP" altLang="en-US" sz="500"/>
                <a:t>分散型リソースの更なる活用実証事業</a:t>
              </a:r>
            </a:p>
          </xdr:txBody>
        </xdr:sp>
        <xdr:sp macro="" textlink="">
          <xdr:nvSpPr>
            <xdr:cNvPr id="28" name="フローチャート : 結合子 127">
              <a:extLst>
                <a:ext uri="{FF2B5EF4-FFF2-40B4-BE49-F238E27FC236}">
                  <a16:creationId xmlns:a16="http://schemas.microsoft.com/office/drawing/2014/main" id="{00000000-0008-0000-0000-00001C000000}"/>
                </a:ext>
              </a:extLst>
            </xdr:cNvPr>
            <xdr:cNvSpPr/>
          </xdr:nvSpPr>
          <xdr:spPr>
            <a:xfrm>
              <a:off x="3503404" y="5943797"/>
              <a:ext cx="72000" cy="72000"/>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29" name="フローチャート : 結合子 128">
              <a:extLst>
                <a:ext uri="{FF2B5EF4-FFF2-40B4-BE49-F238E27FC236}">
                  <a16:creationId xmlns:a16="http://schemas.microsoft.com/office/drawing/2014/main" id="{00000000-0008-0000-0000-00001D000000}"/>
                </a:ext>
              </a:extLst>
            </xdr:cNvPr>
            <xdr:cNvSpPr/>
          </xdr:nvSpPr>
          <xdr:spPr>
            <a:xfrm>
              <a:off x="3503404" y="6650478"/>
              <a:ext cx="72000" cy="72000"/>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30" name="正方形/長方形 14">
              <a:extLst>
                <a:ext uri="{FF2B5EF4-FFF2-40B4-BE49-F238E27FC236}">
                  <a16:creationId xmlns:a16="http://schemas.microsoft.com/office/drawing/2014/main" id="{00000000-0008-0000-0000-00001E000000}"/>
                </a:ext>
              </a:extLst>
            </xdr:cNvPr>
            <xdr:cNvSpPr/>
          </xdr:nvSpPr>
          <xdr:spPr>
            <a:xfrm rot="21540000">
              <a:off x="1727301" y="6471144"/>
              <a:ext cx="1566598" cy="797351"/>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1" name="テキスト ボックス 130">
              <a:extLst>
                <a:ext uri="{FF2B5EF4-FFF2-40B4-BE49-F238E27FC236}">
                  <a16:creationId xmlns:a16="http://schemas.microsoft.com/office/drawing/2014/main" id="{00000000-0008-0000-0000-00001F000000}"/>
                </a:ext>
              </a:extLst>
            </xdr:cNvPr>
            <xdr:cNvSpPr txBox="1"/>
          </xdr:nvSpPr>
          <xdr:spPr>
            <a:xfrm>
              <a:off x="2196398" y="6658680"/>
              <a:ext cx="761747" cy="369332"/>
            </a:xfrm>
            <a:prstGeom prst="rect">
              <a:avLst/>
            </a:prstGeom>
            <a:noFill/>
          </xdr:spPr>
          <xdr:txBody>
            <a:bodyPr vert="horz" wrap="square" rtlCol="0">
              <a:sp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「事業名」</a:t>
              </a:r>
              <a:endParaRPr lang="en-US" altLang="ja-JP" sz="900"/>
            </a:p>
            <a:p>
              <a:pPr algn="ctr"/>
              <a:r>
                <a:rPr kumimoji="1" lang="ja-JP" altLang="en-US" sz="900"/>
                <a:t>交付申請書</a:t>
              </a:r>
            </a:p>
          </xdr:txBody>
        </xdr:sp>
        <xdr:sp macro="" textlink="">
          <xdr:nvSpPr>
            <xdr:cNvPr id="32" name="正方形/長方形 14">
              <a:extLst>
                <a:ext uri="{FF2B5EF4-FFF2-40B4-BE49-F238E27FC236}">
                  <a16:creationId xmlns:a16="http://schemas.microsoft.com/office/drawing/2014/main" id="{00000000-0008-0000-0000-000020000000}"/>
                </a:ext>
              </a:extLst>
            </xdr:cNvPr>
            <xdr:cNvSpPr/>
          </xdr:nvSpPr>
          <xdr:spPr>
            <a:xfrm rot="21540000">
              <a:off x="1722011" y="8124374"/>
              <a:ext cx="1558121" cy="756785"/>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 name="connsiteX0" fmla="*/ 9963 w 2186817"/>
                <a:gd name="connsiteY0" fmla="*/ 340863 h 1082287"/>
                <a:gd name="connsiteX1" fmla="*/ 2186817 w 2186817"/>
                <a:gd name="connsiteY1" fmla="*/ 0 h 1082287"/>
                <a:gd name="connsiteX2" fmla="*/ 2173527 w 2186817"/>
                <a:gd name="connsiteY2" fmla="*/ 720852 h 1082287"/>
                <a:gd name="connsiteX3" fmla="*/ 0 w 2186817"/>
                <a:gd name="connsiteY3" fmla="*/ 1082288 h 1082287"/>
                <a:gd name="connsiteX4" fmla="*/ 9963 w 2186817"/>
                <a:gd name="connsiteY4" fmla="*/ 340863 h 1082287"/>
                <a:gd name="connsiteX0" fmla="*/ 9963 w 2176850"/>
                <a:gd name="connsiteY0" fmla="*/ 341162 h 1082586"/>
                <a:gd name="connsiteX1" fmla="*/ 2176850 w 2176850"/>
                <a:gd name="connsiteY1" fmla="*/ 1 h 1082586"/>
                <a:gd name="connsiteX2" fmla="*/ 2173527 w 2176850"/>
                <a:gd name="connsiteY2" fmla="*/ 721151 h 1082586"/>
                <a:gd name="connsiteX3" fmla="*/ 0 w 2176850"/>
                <a:gd name="connsiteY3" fmla="*/ 1082587 h 1082586"/>
                <a:gd name="connsiteX4" fmla="*/ 9963 w 2176850"/>
                <a:gd name="connsiteY4" fmla="*/ 341162 h 1082586"/>
                <a:gd name="connsiteX0" fmla="*/ 9963 w 2179750"/>
                <a:gd name="connsiteY0" fmla="*/ 627850 h 1369274"/>
                <a:gd name="connsiteX1" fmla="*/ 2179750 w 2179750"/>
                <a:gd name="connsiteY1" fmla="*/ 0 h 1369274"/>
                <a:gd name="connsiteX2" fmla="*/ 2173527 w 2179750"/>
                <a:gd name="connsiteY2" fmla="*/ 1007839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761 w 2179750"/>
                <a:gd name="connsiteY2" fmla="*/ 589271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183 w 2179750"/>
                <a:gd name="connsiteY2" fmla="*/ 646606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0598 w 2179750"/>
                <a:gd name="connsiteY2" fmla="*/ 640673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69670 w 2179750"/>
                <a:gd name="connsiteY2" fmla="*/ 732414 h 1369274"/>
                <a:gd name="connsiteX3" fmla="*/ 0 w 2179750"/>
                <a:gd name="connsiteY3" fmla="*/ 1369275 h 1369274"/>
                <a:gd name="connsiteX4" fmla="*/ 9963 w 2179750"/>
                <a:gd name="connsiteY4" fmla="*/ 627850 h 1369274"/>
                <a:gd name="connsiteX0" fmla="*/ 9963 w 2174363"/>
                <a:gd name="connsiteY0" fmla="*/ 1081121 h 1822545"/>
                <a:gd name="connsiteX1" fmla="*/ 2174363 w 2174363"/>
                <a:gd name="connsiteY1" fmla="*/ 0 h 1822545"/>
                <a:gd name="connsiteX2" fmla="*/ 2169670 w 2174363"/>
                <a:gd name="connsiteY2" fmla="*/ 1185685 h 1822545"/>
                <a:gd name="connsiteX3" fmla="*/ 0 w 2174363"/>
                <a:gd name="connsiteY3" fmla="*/ 1822546 h 1822545"/>
                <a:gd name="connsiteX4" fmla="*/ 9963 w 2174363"/>
                <a:gd name="connsiteY4" fmla="*/ 1081121 h 1822545"/>
                <a:gd name="connsiteX0" fmla="*/ 9963 w 2174363"/>
                <a:gd name="connsiteY0" fmla="*/ 1081121 h 1822545"/>
                <a:gd name="connsiteX1" fmla="*/ 2174363 w 2174363"/>
                <a:gd name="connsiteY1" fmla="*/ 0 h 1822545"/>
                <a:gd name="connsiteX2" fmla="*/ 2168594 w 2174363"/>
                <a:gd name="connsiteY2" fmla="*/ 635035 h 1822545"/>
                <a:gd name="connsiteX3" fmla="*/ 0 w 2174363"/>
                <a:gd name="connsiteY3" fmla="*/ 1822546 h 1822545"/>
                <a:gd name="connsiteX4" fmla="*/ 9963 w 2174363"/>
                <a:gd name="connsiteY4" fmla="*/ 1081121 h 18225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74363" h="1822545">
                  <a:moveTo>
                    <a:pt x="9963" y="1081121"/>
                  </a:moveTo>
                  <a:lnTo>
                    <a:pt x="2174363" y="0"/>
                  </a:lnTo>
                  <a:cubicBezTo>
                    <a:pt x="2173255" y="240383"/>
                    <a:pt x="2169702" y="394652"/>
                    <a:pt x="2168594" y="635035"/>
                  </a:cubicBezTo>
                  <a:lnTo>
                    <a:pt x="0" y="1822546"/>
                  </a:lnTo>
                  <a:lnTo>
                    <a:pt x="9963" y="1081121"/>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テキスト ボックス 132">
              <a:extLst>
                <a:ext uri="{FF2B5EF4-FFF2-40B4-BE49-F238E27FC236}">
                  <a16:creationId xmlns:a16="http://schemas.microsoft.com/office/drawing/2014/main" id="{00000000-0008-0000-0000-000021000000}"/>
                </a:ext>
              </a:extLst>
            </xdr:cNvPr>
            <xdr:cNvSpPr txBox="1"/>
          </xdr:nvSpPr>
          <xdr:spPr>
            <a:xfrm>
              <a:off x="2071377" y="8332218"/>
              <a:ext cx="902811" cy="307777"/>
            </a:xfrm>
            <a:prstGeom prst="rect">
              <a:avLst/>
            </a:prstGeom>
            <a:noFill/>
            <a:scene3d>
              <a:camera prst="orthographicFront">
                <a:rot lat="0" lon="0" rev="1200000"/>
              </a:camera>
              <a:lightRig rig="threePt" dir="t"/>
            </a:scene3d>
          </xdr:spPr>
          <xdr:txBody>
            <a:bodyPr vert="horz"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latin typeface="ＭＳ Ｐゴシック 本文"/>
                </a:rPr>
                <a:t>申請者名</a:t>
              </a:r>
              <a:endParaRPr kumimoji="1" lang="zh-TW" altLang="en-US" sz="1400" b="1">
                <a:latin typeface="ＭＳ Ｐゴシック 本文"/>
              </a:endParaRPr>
            </a:p>
          </xdr:txBody>
        </xdr:sp>
      </xdr:grpSp>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877262" y="10562931"/>
            <a:ext cx="2048027" cy="2019144"/>
            <a:chOff x="639709" y="3923966"/>
            <a:chExt cx="2048027" cy="2019144"/>
          </a:xfrm>
        </xdr:grpSpPr>
        <xdr:sp macro="" textlink="">
          <xdr:nvSpPr>
            <xdr:cNvPr id="15" name="線吹き出し 1 (枠付き) 141">
              <a:extLst>
                <a:ext uri="{FF2B5EF4-FFF2-40B4-BE49-F238E27FC236}">
                  <a16:creationId xmlns:a16="http://schemas.microsoft.com/office/drawing/2014/main" id="{00000000-0008-0000-0000-00000F000000}"/>
                </a:ext>
              </a:extLst>
            </xdr:cNvPr>
            <xdr:cNvSpPr/>
          </xdr:nvSpPr>
          <xdr:spPr>
            <a:xfrm>
              <a:off x="639709" y="3923966"/>
              <a:ext cx="2048027" cy="623989"/>
            </a:xfrm>
            <a:prstGeom prst="borderCallout1">
              <a:avLst>
                <a:gd name="adj1" fmla="val 100273"/>
                <a:gd name="adj2" fmla="val 61770"/>
                <a:gd name="adj3" fmla="val 335971"/>
                <a:gd name="adj4" fmla="val 40665"/>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表紙及び背表紙に</a:t>
              </a:r>
              <a:endParaRPr lang="en-US" altLang="ja-JP" sz="1000">
                <a:solidFill>
                  <a:schemeClr val="tx1"/>
                </a:solidFill>
                <a:latin typeface="+mn-ea"/>
              </a:endParaRPr>
            </a:p>
            <a:p>
              <a:r>
                <a:rPr lang="ja-JP" altLang="en-US" sz="1000">
                  <a:solidFill>
                    <a:schemeClr val="tx1"/>
                  </a:solidFill>
                  <a:latin typeface="+mn-ea"/>
                </a:rPr>
                <a:t>「補助金名」、「補助事業名」及び「申請者名」を記載してください。</a:t>
              </a:r>
              <a:endParaRPr kumimoji="1" lang="ja-JP" altLang="en-US" sz="1000">
                <a:solidFill>
                  <a:schemeClr val="tx1"/>
                </a:solidFill>
                <a:latin typeface="+mn-ea"/>
              </a:endParaRPr>
            </a:p>
          </xdr:txBody>
        </xdr: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1941413" y="4547955"/>
              <a:ext cx="336908" cy="139515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3" name="線吹き出し 1 (枠付き) 143">
            <a:extLst>
              <a:ext uri="{FF2B5EF4-FFF2-40B4-BE49-F238E27FC236}">
                <a16:creationId xmlns:a16="http://schemas.microsoft.com/office/drawing/2014/main" id="{00000000-0008-0000-0000-00000D000000}"/>
              </a:ext>
            </a:extLst>
          </xdr:cNvPr>
          <xdr:cNvSpPr/>
        </xdr:nvSpPr>
        <xdr:spPr>
          <a:xfrm>
            <a:off x="1439842" y="11456949"/>
            <a:ext cx="1384213" cy="570849"/>
          </a:xfrm>
          <a:prstGeom prst="borderCallout1">
            <a:avLst>
              <a:gd name="adj1" fmla="val 100452"/>
              <a:gd name="adj2" fmla="val 36393"/>
              <a:gd name="adj3" fmla="val 204317"/>
              <a:gd name="adj4" fmla="val 4878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正本１冊及び副本１冊を作成し、正本のみを執行団体へ提出してください。</a:t>
            </a:r>
          </a:p>
        </xdr:txBody>
      </xdr:sp>
      <xdr:sp macro="" textlink="">
        <xdr:nvSpPr>
          <xdr:cNvPr id="14" name="線吹き出し 1 (枠付き) 144">
            <a:extLst>
              <a:ext uri="{FF2B5EF4-FFF2-40B4-BE49-F238E27FC236}">
                <a16:creationId xmlns:a16="http://schemas.microsoft.com/office/drawing/2014/main" id="{00000000-0008-0000-0000-00000E000000}"/>
              </a:ext>
            </a:extLst>
          </xdr:cNvPr>
          <xdr:cNvSpPr/>
        </xdr:nvSpPr>
        <xdr:spPr>
          <a:xfrm>
            <a:off x="1617091" y="15639651"/>
            <a:ext cx="1499345" cy="396000"/>
          </a:xfrm>
          <a:prstGeom prst="borderCallout1">
            <a:avLst>
              <a:gd name="adj1" fmla="val 629"/>
              <a:gd name="adj2" fmla="val 56430"/>
              <a:gd name="adj3" fmla="val -101399"/>
              <a:gd name="adj4" fmla="val 53622"/>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５ｃｍ程度の余白を設けてください。</a:t>
            </a: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48</xdr:col>
      <xdr:colOff>0</xdr:colOff>
      <xdr:row>3</xdr:row>
      <xdr:rowOff>0</xdr:rowOff>
    </xdr:from>
    <xdr:ext cx="7552765" cy="3709139"/>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0062882" y="571500"/>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実証経費明細表シートとリンクしています。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47</xdr:col>
      <xdr:colOff>482654</xdr:colOff>
      <xdr:row>7</xdr:row>
      <xdr:rowOff>132297</xdr:rowOff>
    </xdr:from>
    <xdr:ext cx="7552765" cy="3709139"/>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9996448" y="1364944"/>
          <a:ext cx="7552765" cy="3709139"/>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システム開発費明細表シートとリンクしています。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157694</xdr:colOff>
      <xdr:row>26</xdr:row>
      <xdr:rowOff>28281</xdr:rowOff>
    </xdr:from>
    <xdr:to>
      <xdr:col>11</xdr:col>
      <xdr:colOff>513443</xdr:colOff>
      <xdr:row>58</xdr:row>
      <xdr:rowOff>14601</xdr:rowOff>
    </xdr:to>
    <xdr:grpSp>
      <xdr:nvGrpSpPr>
        <xdr:cNvPr id="2" name="グループ化 1">
          <a:extLst>
            <a:ext uri="{FF2B5EF4-FFF2-40B4-BE49-F238E27FC236}">
              <a16:creationId xmlns:a16="http://schemas.microsoft.com/office/drawing/2014/main" id="{A17393D0-9BFE-4D0A-94DD-9D2AFB213521}"/>
            </a:ext>
          </a:extLst>
        </xdr:cNvPr>
        <xdr:cNvGrpSpPr/>
      </xdr:nvGrpSpPr>
      <xdr:grpSpPr>
        <a:xfrm>
          <a:off x="1524812" y="7244869"/>
          <a:ext cx="6507778" cy="5365144"/>
          <a:chOff x="1439842" y="10562931"/>
          <a:chExt cx="6526293" cy="5472720"/>
        </a:xfrm>
      </xdr:grpSpPr>
      <xdr:pic>
        <xdr:nvPicPr>
          <xdr:cNvPr id="3" name="Picture 2">
            <a:extLst>
              <a:ext uri="{FF2B5EF4-FFF2-40B4-BE49-F238E27FC236}">
                <a16:creationId xmlns:a16="http://schemas.microsoft.com/office/drawing/2014/main" id="{AD47D773-B4FA-4106-A2E3-75B33F331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6553" y="11530890"/>
            <a:ext cx="3299582" cy="374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nvGrpSpPr>
          <xdr:cNvPr id="4" name="グループ化 3">
            <a:extLst>
              <a:ext uri="{FF2B5EF4-FFF2-40B4-BE49-F238E27FC236}">
                <a16:creationId xmlns:a16="http://schemas.microsoft.com/office/drawing/2014/main" id="{A46C6391-1D8E-4DA8-910A-650F585A1FBE}"/>
              </a:ext>
            </a:extLst>
          </xdr:cNvPr>
          <xdr:cNvGrpSpPr/>
        </xdr:nvGrpSpPr>
        <xdr:grpSpPr>
          <a:xfrm>
            <a:off x="4866532" y="12440679"/>
            <a:ext cx="72000" cy="783981"/>
            <a:chOff x="3628979" y="5814514"/>
            <a:chExt cx="72000" cy="783981"/>
          </a:xfrm>
        </xdr:grpSpPr>
        <xdr:sp macro="" textlink="">
          <xdr:nvSpPr>
            <xdr:cNvPr id="39" name="フローチャート : 結合子 101">
              <a:extLst>
                <a:ext uri="{FF2B5EF4-FFF2-40B4-BE49-F238E27FC236}">
                  <a16:creationId xmlns:a16="http://schemas.microsoft.com/office/drawing/2014/main" id="{54DDF8BD-F4BF-4BFF-A924-9D3F8D6F021E}"/>
                </a:ext>
              </a:extLst>
            </xdr:cNvPr>
            <xdr:cNvSpPr/>
          </xdr:nvSpPr>
          <xdr:spPr>
            <a:xfrm>
              <a:off x="3628979" y="6526495"/>
              <a:ext cx="72000" cy="72000"/>
            </a:xfrm>
            <a:prstGeom prst="flowChartConnector">
              <a:avLst/>
            </a:prstGeom>
            <a:solidFill>
              <a:schemeClr val="bg1"/>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38" name="フローチャート : 結合子 100">
              <a:extLst>
                <a:ext uri="{FF2B5EF4-FFF2-40B4-BE49-F238E27FC236}">
                  <a16:creationId xmlns:a16="http://schemas.microsoft.com/office/drawing/2014/main" id="{E9174515-2652-445E-BBEB-D2D4F8CD5F97}"/>
                </a:ext>
              </a:extLst>
            </xdr:cNvPr>
            <xdr:cNvSpPr/>
          </xdr:nvSpPr>
          <xdr:spPr>
            <a:xfrm>
              <a:off x="3628979" y="5814514"/>
              <a:ext cx="72000" cy="72000"/>
            </a:xfrm>
            <a:prstGeom prst="flowChartConnector">
              <a:avLst/>
            </a:prstGeom>
            <a:solidFill>
              <a:schemeClr val="bg1"/>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grpSp>
      <xdr:sp macro="" textlink="">
        <xdr:nvSpPr>
          <xdr:cNvPr id="5" name="線吹き出し 1 (枠付き) 111">
            <a:extLst>
              <a:ext uri="{FF2B5EF4-FFF2-40B4-BE49-F238E27FC236}">
                <a16:creationId xmlns:a16="http://schemas.microsoft.com/office/drawing/2014/main" id="{56E5C3E9-5509-4C9C-931E-CB6E8983ADE6}"/>
              </a:ext>
            </a:extLst>
          </xdr:cNvPr>
          <xdr:cNvSpPr/>
        </xdr:nvSpPr>
        <xdr:spPr>
          <a:xfrm>
            <a:off x="3991478" y="10797952"/>
            <a:ext cx="1814797" cy="600895"/>
          </a:xfrm>
          <a:prstGeom prst="borderCallout1">
            <a:avLst>
              <a:gd name="adj1" fmla="val 100452"/>
              <a:gd name="adj2" fmla="val 62074"/>
              <a:gd name="adj3" fmla="val 173368"/>
              <a:gd name="adj4" fmla="val 66981"/>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「提出書類一覧」に示す</a:t>
            </a:r>
            <a:endParaRPr lang="en-US" altLang="ja-JP" sz="1000">
              <a:solidFill>
                <a:schemeClr val="tx1"/>
              </a:solidFill>
              <a:latin typeface="+mn-ea"/>
            </a:endParaRPr>
          </a:p>
          <a:p>
            <a:r>
              <a:rPr lang="ja-JP" altLang="en-US" sz="1000">
                <a:solidFill>
                  <a:schemeClr val="tx1"/>
                </a:solidFill>
                <a:latin typeface="+mn-ea"/>
              </a:rPr>
              <a:t>各書類の最初に仕切り紙を入れてください。</a:t>
            </a:r>
            <a:endParaRPr kumimoji="1" lang="ja-JP" altLang="en-US" sz="1000">
              <a:solidFill>
                <a:schemeClr val="tx1"/>
              </a:solidFill>
              <a:latin typeface="+mn-ea"/>
            </a:endParaRPr>
          </a:p>
        </xdr:txBody>
      </xdr:sp>
      <xdr:sp macro="" textlink="">
        <xdr:nvSpPr>
          <xdr:cNvPr id="6" name="線吹き出し 1 (枠付き) 112">
            <a:extLst>
              <a:ext uri="{FF2B5EF4-FFF2-40B4-BE49-F238E27FC236}">
                <a16:creationId xmlns:a16="http://schemas.microsoft.com/office/drawing/2014/main" id="{84BDB855-D695-49A2-A8AE-169F16165CE3}"/>
              </a:ext>
            </a:extLst>
          </xdr:cNvPr>
          <xdr:cNvSpPr/>
        </xdr:nvSpPr>
        <xdr:spPr>
          <a:xfrm>
            <a:off x="5881688" y="10630344"/>
            <a:ext cx="2001069" cy="768504"/>
          </a:xfrm>
          <a:prstGeom prst="borderCallout1">
            <a:avLst>
              <a:gd name="adj1" fmla="val 100050"/>
              <a:gd name="adj2" fmla="val 37642"/>
              <a:gd name="adj3" fmla="val 153263"/>
              <a:gd name="adj4" fmla="val 3429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仕切り紙にはインデックスを付し、</a:t>
            </a:r>
            <a:endParaRPr lang="en-US" altLang="ja-JP" sz="1000">
              <a:solidFill>
                <a:schemeClr val="tx1"/>
              </a:solidFill>
              <a:latin typeface="+mn-ea"/>
            </a:endParaRPr>
          </a:p>
          <a:p>
            <a:r>
              <a:rPr kumimoji="1" lang="ja-JP" altLang="en-US" sz="1000">
                <a:solidFill>
                  <a:schemeClr val="tx1"/>
                </a:solidFill>
                <a:latin typeface="+mn-ea"/>
              </a:rPr>
              <a:t>インデックスには</a:t>
            </a:r>
            <a:endParaRPr kumimoji="1" lang="en-US" altLang="ja-JP" sz="1000">
              <a:solidFill>
                <a:schemeClr val="tx1"/>
              </a:solidFill>
              <a:latin typeface="+mn-ea"/>
            </a:endParaRPr>
          </a:p>
          <a:p>
            <a:r>
              <a:rPr kumimoji="1" lang="ja-JP" altLang="en-US" sz="1000">
                <a:solidFill>
                  <a:srgbClr val="FF0000"/>
                </a:solidFill>
                <a:latin typeface="+mn-ea"/>
              </a:rPr>
              <a:t>「</a:t>
            </a:r>
            <a:r>
              <a:rPr kumimoji="1" lang="en-US" altLang="ja-JP" sz="1000">
                <a:solidFill>
                  <a:srgbClr val="FF0000"/>
                </a:solidFill>
                <a:latin typeface="+mn-ea"/>
              </a:rPr>
              <a:t>No.</a:t>
            </a:r>
            <a:r>
              <a:rPr kumimoji="1" lang="ja-JP" altLang="en-US" sz="1000">
                <a:solidFill>
                  <a:srgbClr val="FF0000"/>
                </a:solidFill>
                <a:latin typeface="+mn-ea"/>
              </a:rPr>
              <a:t>」「提出書類名称」</a:t>
            </a:r>
            <a:r>
              <a:rPr kumimoji="1" lang="ja-JP" altLang="en-US" sz="1000">
                <a:solidFill>
                  <a:schemeClr val="tx1"/>
                </a:solidFill>
                <a:latin typeface="+mn-ea"/>
              </a:rPr>
              <a:t>を記載してください。</a:t>
            </a:r>
          </a:p>
        </xdr:txBody>
      </xdr:sp>
      <xdr:sp macro="" textlink="">
        <xdr:nvSpPr>
          <xdr:cNvPr id="7" name="右矢印 26">
            <a:extLst>
              <a:ext uri="{FF2B5EF4-FFF2-40B4-BE49-F238E27FC236}">
                <a16:creationId xmlns:a16="http://schemas.microsoft.com/office/drawing/2014/main" id="{CCE0AF66-A1C6-426D-993E-B45F2E799ED0}"/>
              </a:ext>
            </a:extLst>
          </xdr:cNvPr>
          <xdr:cNvSpPr/>
        </xdr:nvSpPr>
        <xdr:spPr>
          <a:xfrm rot="19952923" flipH="1">
            <a:off x="3806563" y="11820856"/>
            <a:ext cx="811243" cy="214693"/>
          </a:xfrm>
          <a:custGeom>
            <a:avLst/>
            <a:gdLst>
              <a:gd name="connsiteX0" fmla="*/ 0 w 2115235"/>
              <a:gd name="connsiteY0" fmla="*/ 293924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 name="connsiteX7" fmla="*/ 0 w 2115235"/>
              <a:gd name="connsiteY7" fmla="*/ 293924 h 1175694"/>
              <a:gd name="connsiteX0" fmla="*/ 0 w 2115235"/>
              <a:gd name="connsiteY0" fmla="*/ 881771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15235" h="1175694">
                <a:moveTo>
                  <a:pt x="0" y="881771"/>
                </a:moveTo>
                <a:lnTo>
                  <a:pt x="1527388" y="293924"/>
                </a:lnTo>
                <a:lnTo>
                  <a:pt x="1527388" y="0"/>
                </a:lnTo>
                <a:lnTo>
                  <a:pt x="2115235" y="587847"/>
                </a:lnTo>
                <a:lnTo>
                  <a:pt x="1527388" y="1175694"/>
                </a:lnTo>
                <a:lnTo>
                  <a:pt x="1527388" y="881771"/>
                </a:lnTo>
                <a:lnTo>
                  <a:pt x="0" y="881771"/>
                </a:lnTo>
                <a:close/>
              </a:path>
            </a:pathLst>
          </a:cu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nvGrpSpPr>
          <xdr:cNvPr id="8" name="グループ化 7">
            <a:extLst>
              <a:ext uri="{FF2B5EF4-FFF2-40B4-BE49-F238E27FC236}">
                <a16:creationId xmlns:a16="http://schemas.microsoft.com/office/drawing/2014/main" id="{6ECE7AC7-D9AF-4137-81A3-8D7E40AF6ACB}"/>
              </a:ext>
            </a:extLst>
          </xdr:cNvPr>
          <xdr:cNvGrpSpPr/>
        </xdr:nvGrpSpPr>
        <xdr:grpSpPr>
          <a:xfrm>
            <a:off x="1543621" y="12118376"/>
            <a:ext cx="3269336" cy="3391430"/>
            <a:chOff x="306068" y="5621911"/>
            <a:chExt cx="3269336" cy="3391430"/>
          </a:xfrm>
        </xdr:grpSpPr>
        <xdr:grpSp>
          <xdr:nvGrpSpPr>
            <xdr:cNvPr id="14" name="グループ化 13">
              <a:extLst>
                <a:ext uri="{FF2B5EF4-FFF2-40B4-BE49-F238E27FC236}">
                  <a16:creationId xmlns:a16="http://schemas.microsoft.com/office/drawing/2014/main" id="{345BE14A-A658-49E9-B9D9-D779C0B589AD}"/>
                </a:ext>
              </a:extLst>
            </xdr:cNvPr>
            <xdr:cNvGrpSpPr/>
          </xdr:nvGrpSpPr>
          <xdr:grpSpPr>
            <a:xfrm>
              <a:off x="306068" y="5621911"/>
              <a:ext cx="1591604" cy="3241972"/>
              <a:chOff x="-909800" y="3547819"/>
              <a:chExt cx="1485165" cy="4584958"/>
            </a:xfrm>
          </xdr:grpSpPr>
          <xdr:sp macro="" textlink="">
            <xdr:nvSpPr>
              <xdr:cNvPr id="36" name="正方形/長方形 5">
                <a:extLst>
                  <a:ext uri="{FF2B5EF4-FFF2-40B4-BE49-F238E27FC236}">
                    <a16:creationId xmlns:a16="http://schemas.microsoft.com/office/drawing/2014/main" id="{A0335F17-C8C4-4BE9-8EF2-DD3A5DC338A7}"/>
                  </a:ext>
                </a:extLst>
              </xdr:cNvPr>
              <xdr:cNvSpPr/>
            </xdr:nvSpPr>
            <xdr:spPr>
              <a:xfrm>
                <a:off x="-909800" y="3547819"/>
                <a:ext cx="1485165" cy="458495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7" name="正方形/長方形 5">
                <a:extLst>
                  <a:ext uri="{FF2B5EF4-FFF2-40B4-BE49-F238E27FC236}">
                    <a16:creationId xmlns:a16="http://schemas.microsoft.com/office/drawing/2014/main" id="{2ECF128B-DC31-4FF9-AFD4-91FB66C5BF3C}"/>
                  </a:ext>
                </a:extLst>
              </xdr:cNvPr>
              <xdr:cNvSpPr/>
            </xdr:nvSpPr>
            <xdr:spPr>
              <a:xfrm>
                <a:off x="-829903" y="3568497"/>
                <a:ext cx="1387736" cy="4442116"/>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grpSp>
          <xdr:nvGrpSpPr>
            <xdr:cNvPr id="15" name="グループ化 14">
              <a:extLst>
                <a:ext uri="{FF2B5EF4-FFF2-40B4-BE49-F238E27FC236}">
                  <a16:creationId xmlns:a16="http://schemas.microsoft.com/office/drawing/2014/main" id="{F8794874-3AB7-41C7-8780-734DB8EFADF5}"/>
                </a:ext>
              </a:extLst>
            </xdr:cNvPr>
            <xdr:cNvGrpSpPr/>
          </xdr:nvGrpSpPr>
          <xdr:grpSpPr>
            <a:xfrm>
              <a:off x="639709" y="5640981"/>
              <a:ext cx="2045300" cy="3208189"/>
              <a:chOff x="4266047" y="3386120"/>
              <a:chExt cx="2045300" cy="3208189"/>
            </a:xfrm>
          </xdr:grpSpPr>
          <xdr:sp macro="" textlink="">
            <xdr:nvSpPr>
              <xdr:cNvPr id="31" name="正方形/長方形 5">
                <a:extLst>
                  <a:ext uri="{FF2B5EF4-FFF2-40B4-BE49-F238E27FC236}">
                    <a16:creationId xmlns:a16="http://schemas.microsoft.com/office/drawing/2014/main" id="{EFB06754-239E-45C3-AB59-2E7490F7DF27}"/>
                  </a:ext>
                </a:extLst>
              </xdr:cNvPr>
              <xdr:cNvSpPr/>
            </xdr:nvSpPr>
            <xdr:spPr>
              <a:xfrm>
                <a:off x="4266047" y="3386120"/>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2" name="正方形/長方形 5">
                <a:extLst>
                  <a:ext uri="{FF2B5EF4-FFF2-40B4-BE49-F238E27FC236}">
                    <a16:creationId xmlns:a16="http://schemas.microsoft.com/office/drawing/2014/main" id="{3C51718E-F048-4D23-9431-C6C83678E903}"/>
                  </a:ext>
                </a:extLst>
              </xdr:cNvPr>
              <xdr:cNvSpPr/>
            </xdr:nvSpPr>
            <xdr:spPr>
              <a:xfrm>
                <a:off x="4417467" y="3398523"/>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正方形/長方形 5">
                <a:extLst>
                  <a:ext uri="{FF2B5EF4-FFF2-40B4-BE49-F238E27FC236}">
                    <a16:creationId xmlns:a16="http://schemas.microsoft.com/office/drawing/2014/main" id="{5C9B668C-12D8-41C2-BA06-DFA8F61B9C01}"/>
                  </a:ext>
                </a:extLst>
              </xdr:cNvPr>
              <xdr:cNvSpPr/>
            </xdr:nvSpPr>
            <xdr:spPr>
              <a:xfrm>
                <a:off x="4551209" y="3423121"/>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4" name="正方形/長方形 5">
                <a:extLst>
                  <a:ext uri="{FF2B5EF4-FFF2-40B4-BE49-F238E27FC236}">
                    <a16:creationId xmlns:a16="http://schemas.microsoft.com/office/drawing/2014/main" id="{AABBA61D-3225-4767-A878-C103DE8A3989}"/>
                  </a:ext>
                </a:extLst>
              </xdr:cNvPr>
              <xdr:cNvSpPr/>
            </xdr:nvSpPr>
            <xdr:spPr>
              <a:xfrm>
                <a:off x="4683486" y="3436222"/>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5" name="正方形/長方形 5">
                <a:extLst>
                  <a:ext uri="{FF2B5EF4-FFF2-40B4-BE49-F238E27FC236}">
                    <a16:creationId xmlns:a16="http://schemas.microsoft.com/office/drawing/2014/main" id="{5630DFB5-F47A-4166-A767-10188B2D9F4E}"/>
                  </a:ext>
                </a:extLst>
              </xdr:cNvPr>
              <xdr:cNvSpPr/>
            </xdr:nvSpPr>
            <xdr:spPr>
              <a:xfrm>
                <a:off x="4824155" y="3453339"/>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sp macro="" textlink="">
          <xdr:nvSpPr>
            <xdr:cNvPr id="16" name="正方形/長方形 5">
              <a:extLst>
                <a:ext uri="{FF2B5EF4-FFF2-40B4-BE49-F238E27FC236}">
                  <a16:creationId xmlns:a16="http://schemas.microsoft.com/office/drawing/2014/main" id="{04F48382-BF44-4ECD-9CB7-7F3EA077E091}"/>
                </a:ext>
              </a:extLst>
            </xdr:cNvPr>
            <xdr:cNvSpPr/>
          </xdr:nvSpPr>
          <xdr:spPr>
            <a:xfrm>
              <a:off x="1704751" y="5704236"/>
              <a:ext cx="1591604" cy="3309105"/>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7" name="正方形/長方形 6">
              <a:extLst>
                <a:ext uri="{FF2B5EF4-FFF2-40B4-BE49-F238E27FC236}">
                  <a16:creationId xmlns:a16="http://schemas.microsoft.com/office/drawing/2014/main" id="{324FF647-23CE-41DA-8D09-8766197D9129}"/>
                </a:ext>
              </a:extLst>
            </xdr:cNvPr>
            <xdr:cNvSpPr/>
          </xdr:nvSpPr>
          <xdr:spPr>
            <a:xfrm>
              <a:off x="306068" y="5921181"/>
              <a:ext cx="1398683" cy="3092023"/>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5145" h="4422962">
                  <a:moveTo>
                    <a:pt x="0" y="0"/>
                  </a:moveTo>
                  <a:lnTo>
                    <a:pt x="1294513" y="95693"/>
                  </a:lnTo>
                  <a:lnTo>
                    <a:pt x="1305145" y="4422962"/>
                  </a:lnTo>
                  <a:lnTo>
                    <a:pt x="10632" y="4199678"/>
                  </a:lnTo>
                  <a:lnTo>
                    <a:pt x="0" y="0"/>
                  </a:lnTo>
                  <a:close/>
                </a:path>
              </a:pathLst>
            </a:custGeom>
            <a:solidFill>
              <a:schemeClr val="bg1"/>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8" name="テキスト ボックス 120">
              <a:extLst>
                <a:ext uri="{FF2B5EF4-FFF2-40B4-BE49-F238E27FC236}">
                  <a16:creationId xmlns:a16="http://schemas.microsoft.com/office/drawing/2014/main" id="{67326C7A-B143-44D4-B993-DAB95300B6BE}"/>
                </a:ext>
              </a:extLst>
            </xdr:cNvPr>
            <xdr:cNvSpPr txBox="1"/>
          </xdr:nvSpPr>
          <xdr:spPr>
            <a:xfrm>
              <a:off x="752765" y="6454084"/>
              <a:ext cx="352589" cy="1609355"/>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「事業名」交付申請書</a:t>
              </a:r>
            </a:p>
          </xdr:txBody>
        </xdr:sp>
        <xdr:sp macro="" textlink="">
          <xdr:nvSpPr>
            <xdr:cNvPr id="19" name="テキスト ボックス 121">
              <a:extLst>
                <a:ext uri="{FF2B5EF4-FFF2-40B4-BE49-F238E27FC236}">
                  <a16:creationId xmlns:a16="http://schemas.microsoft.com/office/drawing/2014/main" id="{87DB9F11-5D29-43E2-B0FE-CC7EBF3E6A2C}"/>
                </a:ext>
              </a:extLst>
            </xdr:cNvPr>
            <xdr:cNvSpPr txBox="1"/>
          </xdr:nvSpPr>
          <xdr:spPr>
            <a:xfrm>
              <a:off x="1055976" y="6223363"/>
              <a:ext cx="615553" cy="2196236"/>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a:latin typeface="ＭＳ Ｐ明朝" panose="02020600040205080304" pitchFamily="18" charset="-128"/>
                </a:rPr>
                <a:t>令和３年度</a:t>
              </a:r>
              <a:endParaRPr lang="en-US" altLang="ja-JP" sz="700">
                <a:latin typeface="ＭＳ Ｐ明朝" panose="02020600040205080304" pitchFamily="18" charset="-128"/>
              </a:endParaRPr>
            </a:p>
            <a:p>
              <a:r>
                <a:rPr lang="ja-JP" altLang="en-US" sz="700">
                  <a:latin typeface="ＭＳ Ｐ明朝" panose="02020600040205080304" pitchFamily="18" charset="-128"/>
                </a:rPr>
                <a:t>蓄電池等の分散型エネルギーリソースを活用した次世代技術構築実証事業費補助金</a:t>
              </a:r>
              <a:endParaRPr lang="en-US" altLang="ja-JP" sz="700">
                <a:latin typeface="ＭＳ Ｐ明朝" panose="02020600040205080304" pitchFamily="18" charset="-128"/>
              </a:endParaRPr>
            </a:p>
            <a:p>
              <a:r>
                <a:rPr lang="en-US" altLang="ja-JP" sz="700">
                  <a:latin typeface="ＭＳ Ｐ明朝" panose="02020600040205080304" pitchFamily="18" charset="-128"/>
                </a:rPr>
                <a:t>(</a:t>
              </a:r>
              <a:r>
                <a:rPr lang="ja-JP" altLang="en-US" sz="700">
                  <a:latin typeface="ＭＳ Ｐ明朝" panose="02020600040205080304" pitchFamily="18" charset="-128"/>
                </a:rPr>
                <a:t>分散型リソースの更なる活用実証事業</a:t>
              </a:r>
              <a:r>
                <a:rPr lang="en-US" altLang="ja-JP" sz="700">
                  <a:latin typeface="ＭＳ Ｐ明朝" panose="02020600040205080304" pitchFamily="18" charset="-128"/>
                </a:rPr>
                <a:t>)</a:t>
              </a:r>
            </a:p>
          </xdr:txBody>
        </xdr:sp>
        <xdr:sp macro="" textlink="">
          <xdr:nvSpPr>
            <xdr:cNvPr id="20" name="テキスト ボックス 122">
              <a:extLst>
                <a:ext uri="{FF2B5EF4-FFF2-40B4-BE49-F238E27FC236}">
                  <a16:creationId xmlns:a16="http://schemas.microsoft.com/office/drawing/2014/main" id="{18C73031-9AA5-4284-8406-0331D54618AB}"/>
                </a:ext>
              </a:extLst>
            </xdr:cNvPr>
            <xdr:cNvSpPr txBox="1"/>
          </xdr:nvSpPr>
          <xdr:spPr>
            <a:xfrm>
              <a:off x="349981" y="6929553"/>
              <a:ext cx="419504" cy="1470837"/>
            </a:xfrm>
            <a:prstGeom prst="rect">
              <a:avLst/>
            </a:prstGeom>
            <a:noFill/>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Ｐゴシック 本文"/>
                </a:rPr>
                <a:t>　　　申請者名</a:t>
              </a:r>
              <a:endParaRPr kumimoji="1" lang="zh-TW" altLang="en-US" sz="1400">
                <a:latin typeface="ＭＳ Ｐゴシック 本文"/>
              </a:endParaRPr>
            </a:p>
          </xdr:txBody>
        </xdr:sp>
        <xdr:sp macro="" textlink="">
          <xdr:nvSpPr>
            <xdr:cNvPr id="21" name="正方形/長方形 20">
              <a:extLst>
                <a:ext uri="{FF2B5EF4-FFF2-40B4-BE49-F238E27FC236}">
                  <a16:creationId xmlns:a16="http://schemas.microsoft.com/office/drawing/2014/main" id="{EDE183FD-01C5-483A-B4B7-6DC6A586E2BE}"/>
                </a:ext>
              </a:extLst>
            </xdr:cNvPr>
            <xdr:cNvSpPr/>
          </xdr:nvSpPr>
          <xdr:spPr>
            <a:xfrm>
              <a:off x="795476" y="6133869"/>
              <a:ext cx="288000" cy="28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正</a:t>
              </a:r>
            </a:p>
          </xdr:txBody>
        </xdr:sp>
        <xdr:sp macro="" textlink="">
          <xdr:nvSpPr>
            <xdr:cNvPr id="22" name="正方形/長方形 6">
              <a:extLst>
                <a:ext uri="{FF2B5EF4-FFF2-40B4-BE49-F238E27FC236}">
                  <a16:creationId xmlns:a16="http://schemas.microsoft.com/office/drawing/2014/main" id="{BAD0AEAC-9720-447B-B238-6CC5ED8DCFC3}"/>
                </a:ext>
              </a:extLst>
            </xdr:cNvPr>
            <xdr:cNvSpPr/>
          </xdr:nvSpPr>
          <xdr:spPr>
            <a:xfrm>
              <a:off x="396454" y="8424048"/>
              <a:ext cx="1220441" cy="526594"/>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3" name="正方形/長方形 14">
              <a:extLst>
                <a:ext uri="{FF2B5EF4-FFF2-40B4-BE49-F238E27FC236}">
                  <a16:creationId xmlns:a16="http://schemas.microsoft.com/office/drawing/2014/main" id="{616CBA31-2E6C-4792-89F3-85BB6A8F20F8}"/>
                </a:ext>
              </a:extLst>
            </xdr:cNvPr>
            <xdr:cNvSpPr/>
          </xdr:nvSpPr>
          <xdr:spPr>
            <a:xfrm rot="21540000">
              <a:off x="1727384" y="5884235"/>
              <a:ext cx="1567044" cy="787990"/>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4" name="テキスト ボックス 126">
              <a:extLst>
                <a:ext uri="{FF2B5EF4-FFF2-40B4-BE49-F238E27FC236}">
                  <a16:creationId xmlns:a16="http://schemas.microsoft.com/office/drawing/2014/main" id="{9C98EBCA-6232-45C3-9F72-F2E6054FDA55}"/>
                </a:ext>
              </a:extLst>
            </xdr:cNvPr>
            <xdr:cNvSpPr txBox="1"/>
          </xdr:nvSpPr>
          <xdr:spPr>
            <a:xfrm>
              <a:off x="1764346" y="6025910"/>
              <a:ext cx="1492716" cy="400110"/>
            </a:xfrm>
            <a:prstGeom prst="rect">
              <a:avLst/>
            </a:prstGeom>
            <a:noFill/>
            <a:scene3d>
              <a:camera prst="orthographicFront">
                <a:rot lat="0" lon="0" rev="660000"/>
              </a:camera>
              <a:lightRig rig="threePt" dir="t"/>
            </a:scene3d>
          </xdr:spPr>
          <xdr:txBody>
            <a:bodyPr vert="horz" wrap="square" rtlCol="0">
              <a:sp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500"/>
                <a:t>令和３年度</a:t>
              </a:r>
              <a:endParaRPr lang="en-US" altLang="ja-JP" sz="500"/>
            </a:p>
            <a:p>
              <a:pPr algn="ctr"/>
              <a:r>
                <a:rPr lang="ja-JP" altLang="en-US" sz="500"/>
                <a:t>蓄電池等の分散型エネルギーリソースを活用した</a:t>
              </a:r>
              <a:endParaRPr lang="en-US" altLang="ja-JP" sz="500"/>
            </a:p>
            <a:p>
              <a:pPr algn="ctr"/>
              <a:r>
                <a:rPr lang="ja-JP" altLang="en-US" sz="500"/>
                <a:t>次世代技術構築実証事業費補助金</a:t>
              </a:r>
            </a:p>
            <a:p>
              <a:pPr algn="ctr"/>
              <a:r>
                <a:rPr lang="en-US" altLang="ja-JP" sz="500"/>
                <a:t>(</a:t>
              </a:r>
              <a:r>
                <a:rPr lang="ja-JP" altLang="en-US" sz="500"/>
                <a:t>分散型リソースの更なる活用実証事業</a:t>
              </a:r>
            </a:p>
          </xdr:txBody>
        </xdr:sp>
        <xdr:sp macro="" textlink="">
          <xdr:nvSpPr>
            <xdr:cNvPr id="25" name="フローチャート : 結合子 127">
              <a:extLst>
                <a:ext uri="{FF2B5EF4-FFF2-40B4-BE49-F238E27FC236}">
                  <a16:creationId xmlns:a16="http://schemas.microsoft.com/office/drawing/2014/main" id="{67F146EF-2BE2-4527-8484-7F6B32504D35}"/>
                </a:ext>
              </a:extLst>
            </xdr:cNvPr>
            <xdr:cNvSpPr/>
          </xdr:nvSpPr>
          <xdr:spPr>
            <a:xfrm>
              <a:off x="3503404" y="5943797"/>
              <a:ext cx="72000" cy="72000"/>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26" name="フローチャート : 結合子 128">
              <a:extLst>
                <a:ext uri="{FF2B5EF4-FFF2-40B4-BE49-F238E27FC236}">
                  <a16:creationId xmlns:a16="http://schemas.microsoft.com/office/drawing/2014/main" id="{7251CF8A-707B-4A16-9B0E-8861F8792A06}"/>
                </a:ext>
              </a:extLst>
            </xdr:cNvPr>
            <xdr:cNvSpPr/>
          </xdr:nvSpPr>
          <xdr:spPr>
            <a:xfrm>
              <a:off x="3503404" y="6650478"/>
              <a:ext cx="72000" cy="72000"/>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sp macro="" textlink="">
          <xdr:nvSpPr>
            <xdr:cNvPr id="27" name="正方形/長方形 14">
              <a:extLst>
                <a:ext uri="{FF2B5EF4-FFF2-40B4-BE49-F238E27FC236}">
                  <a16:creationId xmlns:a16="http://schemas.microsoft.com/office/drawing/2014/main" id="{85418C1D-28CC-4B20-A5B8-968CF54630AA}"/>
                </a:ext>
              </a:extLst>
            </xdr:cNvPr>
            <xdr:cNvSpPr/>
          </xdr:nvSpPr>
          <xdr:spPr>
            <a:xfrm rot="21540000">
              <a:off x="1727301" y="6471144"/>
              <a:ext cx="1566598" cy="797351"/>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8" name="テキスト ボックス 130">
              <a:extLst>
                <a:ext uri="{FF2B5EF4-FFF2-40B4-BE49-F238E27FC236}">
                  <a16:creationId xmlns:a16="http://schemas.microsoft.com/office/drawing/2014/main" id="{E25D0676-418B-4E57-8996-4376276957D5}"/>
                </a:ext>
              </a:extLst>
            </xdr:cNvPr>
            <xdr:cNvSpPr txBox="1"/>
          </xdr:nvSpPr>
          <xdr:spPr>
            <a:xfrm>
              <a:off x="2196398" y="6658680"/>
              <a:ext cx="761747" cy="369332"/>
            </a:xfrm>
            <a:prstGeom prst="rect">
              <a:avLst/>
            </a:prstGeom>
            <a:noFill/>
          </xdr:spPr>
          <xdr:txBody>
            <a:bodyPr vert="horz" wrap="square" rtlCol="0">
              <a:sp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「事業名」</a:t>
              </a:r>
              <a:endParaRPr lang="en-US" altLang="ja-JP" sz="900"/>
            </a:p>
            <a:p>
              <a:pPr algn="ctr"/>
              <a:r>
                <a:rPr kumimoji="1" lang="ja-JP" altLang="en-US" sz="900"/>
                <a:t>交付申請書</a:t>
              </a:r>
            </a:p>
          </xdr:txBody>
        </xdr:sp>
        <xdr:sp macro="" textlink="">
          <xdr:nvSpPr>
            <xdr:cNvPr id="29" name="正方形/長方形 14">
              <a:extLst>
                <a:ext uri="{FF2B5EF4-FFF2-40B4-BE49-F238E27FC236}">
                  <a16:creationId xmlns:a16="http://schemas.microsoft.com/office/drawing/2014/main" id="{8A8529CD-79A9-4E21-B883-EEF5475C2560}"/>
                </a:ext>
              </a:extLst>
            </xdr:cNvPr>
            <xdr:cNvSpPr/>
          </xdr:nvSpPr>
          <xdr:spPr>
            <a:xfrm rot="21540000">
              <a:off x="1722011" y="8124374"/>
              <a:ext cx="1558121" cy="756785"/>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 name="connsiteX0" fmla="*/ 9963 w 2186817"/>
                <a:gd name="connsiteY0" fmla="*/ 340863 h 1082287"/>
                <a:gd name="connsiteX1" fmla="*/ 2186817 w 2186817"/>
                <a:gd name="connsiteY1" fmla="*/ 0 h 1082287"/>
                <a:gd name="connsiteX2" fmla="*/ 2173527 w 2186817"/>
                <a:gd name="connsiteY2" fmla="*/ 720852 h 1082287"/>
                <a:gd name="connsiteX3" fmla="*/ 0 w 2186817"/>
                <a:gd name="connsiteY3" fmla="*/ 1082288 h 1082287"/>
                <a:gd name="connsiteX4" fmla="*/ 9963 w 2186817"/>
                <a:gd name="connsiteY4" fmla="*/ 340863 h 1082287"/>
                <a:gd name="connsiteX0" fmla="*/ 9963 w 2176850"/>
                <a:gd name="connsiteY0" fmla="*/ 341162 h 1082586"/>
                <a:gd name="connsiteX1" fmla="*/ 2176850 w 2176850"/>
                <a:gd name="connsiteY1" fmla="*/ 1 h 1082586"/>
                <a:gd name="connsiteX2" fmla="*/ 2173527 w 2176850"/>
                <a:gd name="connsiteY2" fmla="*/ 721151 h 1082586"/>
                <a:gd name="connsiteX3" fmla="*/ 0 w 2176850"/>
                <a:gd name="connsiteY3" fmla="*/ 1082587 h 1082586"/>
                <a:gd name="connsiteX4" fmla="*/ 9963 w 2176850"/>
                <a:gd name="connsiteY4" fmla="*/ 341162 h 1082586"/>
                <a:gd name="connsiteX0" fmla="*/ 9963 w 2179750"/>
                <a:gd name="connsiteY0" fmla="*/ 627850 h 1369274"/>
                <a:gd name="connsiteX1" fmla="*/ 2179750 w 2179750"/>
                <a:gd name="connsiteY1" fmla="*/ 0 h 1369274"/>
                <a:gd name="connsiteX2" fmla="*/ 2173527 w 2179750"/>
                <a:gd name="connsiteY2" fmla="*/ 1007839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761 w 2179750"/>
                <a:gd name="connsiteY2" fmla="*/ 589271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183 w 2179750"/>
                <a:gd name="connsiteY2" fmla="*/ 646606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0598 w 2179750"/>
                <a:gd name="connsiteY2" fmla="*/ 640673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69670 w 2179750"/>
                <a:gd name="connsiteY2" fmla="*/ 732414 h 1369274"/>
                <a:gd name="connsiteX3" fmla="*/ 0 w 2179750"/>
                <a:gd name="connsiteY3" fmla="*/ 1369275 h 1369274"/>
                <a:gd name="connsiteX4" fmla="*/ 9963 w 2179750"/>
                <a:gd name="connsiteY4" fmla="*/ 627850 h 1369274"/>
                <a:gd name="connsiteX0" fmla="*/ 9963 w 2174363"/>
                <a:gd name="connsiteY0" fmla="*/ 1081121 h 1822545"/>
                <a:gd name="connsiteX1" fmla="*/ 2174363 w 2174363"/>
                <a:gd name="connsiteY1" fmla="*/ 0 h 1822545"/>
                <a:gd name="connsiteX2" fmla="*/ 2169670 w 2174363"/>
                <a:gd name="connsiteY2" fmla="*/ 1185685 h 1822545"/>
                <a:gd name="connsiteX3" fmla="*/ 0 w 2174363"/>
                <a:gd name="connsiteY3" fmla="*/ 1822546 h 1822545"/>
                <a:gd name="connsiteX4" fmla="*/ 9963 w 2174363"/>
                <a:gd name="connsiteY4" fmla="*/ 1081121 h 1822545"/>
                <a:gd name="connsiteX0" fmla="*/ 9963 w 2174363"/>
                <a:gd name="connsiteY0" fmla="*/ 1081121 h 1822545"/>
                <a:gd name="connsiteX1" fmla="*/ 2174363 w 2174363"/>
                <a:gd name="connsiteY1" fmla="*/ 0 h 1822545"/>
                <a:gd name="connsiteX2" fmla="*/ 2168594 w 2174363"/>
                <a:gd name="connsiteY2" fmla="*/ 635035 h 1822545"/>
                <a:gd name="connsiteX3" fmla="*/ 0 w 2174363"/>
                <a:gd name="connsiteY3" fmla="*/ 1822546 h 1822545"/>
                <a:gd name="connsiteX4" fmla="*/ 9963 w 2174363"/>
                <a:gd name="connsiteY4" fmla="*/ 1081121 h 18225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74363" h="1822545">
                  <a:moveTo>
                    <a:pt x="9963" y="1081121"/>
                  </a:moveTo>
                  <a:lnTo>
                    <a:pt x="2174363" y="0"/>
                  </a:lnTo>
                  <a:cubicBezTo>
                    <a:pt x="2173255" y="240383"/>
                    <a:pt x="2169702" y="394652"/>
                    <a:pt x="2168594" y="635035"/>
                  </a:cubicBezTo>
                  <a:lnTo>
                    <a:pt x="0" y="1822546"/>
                  </a:lnTo>
                  <a:lnTo>
                    <a:pt x="9963" y="1081121"/>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0" name="テキスト ボックス 132">
              <a:extLst>
                <a:ext uri="{FF2B5EF4-FFF2-40B4-BE49-F238E27FC236}">
                  <a16:creationId xmlns:a16="http://schemas.microsoft.com/office/drawing/2014/main" id="{A1135A3D-7600-4EF5-8B8B-9004151B30D1}"/>
                </a:ext>
              </a:extLst>
            </xdr:cNvPr>
            <xdr:cNvSpPr txBox="1"/>
          </xdr:nvSpPr>
          <xdr:spPr>
            <a:xfrm>
              <a:off x="2071377" y="8332218"/>
              <a:ext cx="902811" cy="307777"/>
            </a:xfrm>
            <a:prstGeom prst="rect">
              <a:avLst/>
            </a:prstGeom>
            <a:noFill/>
            <a:scene3d>
              <a:camera prst="orthographicFront">
                <a:rot lat="0" lon="0" rev="1200000"/>
              </a:camera>
              <a:lightRig rig="threePt" dir="t"/>
            </a:scene3d>
          </xdr:spPr>
          <xdr:txBody>
            <a:bodyPr vert="horz"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latin typeface="ＭＳ Ｐゴシック 本文"/>
                </a:rPr>
                <a:t>申請者名</a:t>
              </a:r>
              <a:endParaRPr kumimoji="1" lang="zh-TW" altLang="en-US" sz="1400" b="1">
                <a:latin typeface="ＭＳ Ｐゴシック 本文"/>
              </a:endParaRPr>
            </a:p>
          </xdr:txBody>
        </xdr:sp>
      </xdr:grpSp>
      <xdr:grpSp>
        <xdr:nvGrpSpPr>
          <xdr:cNvPr id="9" name="グループ化 8">
            <a:extLst>
              <a:ext uri="{FF2B5EF4-FFF2-40B4-BE49-F238E27FC236}">
                <a16:creationId xmlns:a16="http://schemas.microsoft.com/office/drawing/2014/main" id="{736F447E-1C17-43D3-9811-79932D4F11AB}"/>
              </a:ext>
            </a:extLst>
          </xdr:cNvPr>
          <xdr:cNvGrpSpPr/>
        </xdr:nvGrpSpPr>
        <xdr:grpSpPr>
          <a:xfrm>
            <a:off x="1877262" y="10562931"/>
            <a:ext cx="2048027" cy="2019144"/>
            <a:chOff x="639709" y="3923966"/>
            <a:chExt cx="2048027" cy="2019144"/>
          </a:xfrm>
        </xdr:grpSpPr>
        <xdr:sp macro="" textlink="">
          <xdr:nvSpPr>
            <xdr:cNvPr id="12" name="線吹き出し 1 (枠付き) 141">
              <a:extLst>
                <a:ext uri="{FF2B5EF4-FFF2-40B4-BE49-F238E27FC236}">
                  <a16:creationId xmlns:a16="http://schemas.microsoft.com/office/drawing/2014/main" id="{03EC0BE0-1946-4F1D-9461-48B194BDE331}"/>
                </a:ext>
              </a:extLst>
            </xdr:cNvPr>
            <xdr:cNvSpPr/>
          </xdr:nvSpPr>
          <xdr:spPr>
            <a:xfrm>
              <a:off x="639709" y="3923966"/>
              <a:ext cx="2048027" cy="623989"/>
            </a:xfrm>
            <a:prstGeom prst="borderCallout1">
              <a:avLst>
                <a:gd name="adj1" fmla="val 100273"/>
                <a:gd name="adj2" fmla="val 61770"/>
                <a:gd name="adj3" fmla="val 335971"/>
                <a:gd name="adj4" fmla="val 40665"/>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表紙及び背表紙に</a:t>
              </a:r>
              <a:endParaRPr lang="en-US" altLang="ja-JP" sz="1000">
                <a:solidFill>
                  <a:schemeClr val="tx1"/>
                </a:solidFill>
                <a:latin typeface="+mn-ea"/>
              </a:endParaRPr>
            </a:p>
            <a:p>
              <a:r>
                <a:rPr lang="ja-JP" altLang="en-US" sz="1000">
                  <a:solidFill>
                    <a:schemeClr val="tx1"/>
                  </a:solidFill>
                  <a:latin typeface="+mn-ea"/>
                </a:rPr>
                <a:t>「補助金名」、「補助事業名」及び「申請者名」を記載してください。</a:t>
              </a:r>
              <a:endParaRPr kumimoji="1" lang="ja-JP" altLang="en-US" sz="1000">
                <a:solidFill>
                  <a:schemeClr val="tx1"/>
                </a:solidFill>
                <a:latin typeface="+mn-ea"/>
              </a:endParaRPr>
            </a:p>
          </xdr:txBody>
        </xdr:sp>
        <xdr:cxnSp macro="">
          <xdr:nvCxnSpPr>
            <xdr:cNvPr id="13" name="直線矢印コネクタ 12">
              <a:extLst>
                <a:ext uri="{FF2B5EF4-FFF2-40B4-BE49-F238E27FC236}">
                  <a16:creationId xmlns:a16="http://schemas.microsoft.com/office/drawing/2014/main" id="{F01D4F23-05AF-48BF-B5B1-3B83BF1F322C}"/>
                </a:ext>
              </a:extLst>
            </xdr:cNvPr>
            <xdr:cNvCxnSpPr/>
          </xdr:nvCxnSpPr>
          <xdr:spPr>
            <a:xfrm>
              <a:off x="1941413" y="4547955"/>
              <a:ext cx="336908" cy="139515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0" name="線吹き出し 1 (枠付き) 143">
            <a:extLst>
              <a:ext uri="{FF2B5EF4-FFF2-40B4-BE49-F238E27FC236}">
                <a16:creationId xmlns:a16="http://schemas.microsoft.com/office/drawing/2014/main" id="{1F31C140-69B5-4FB3-93A8-0F70EA6FB808}"/>
              </a:ext>
            </a:extLst>
          </xdr:cNvPr>
          <xdr:cNvSpPr/>
        </xdr:nvSpPr>
        <xdr:spPr>
          <a:xfrm>
            <a:off x="1439842" y="11343290"/>
            <a:ext cx="1384213" cy="684508"/>
          </a:xfrm>
          <a:prstGeom prst="borderCallout1">
            <a:avLst>
              <a:gd name="adj1" fmla="val 100452"/>
              <a:gd name="adj2" fmla="val 36393"/>
              <a:gd name="adj3" fmla="val 187620"/>
              <a:gd name="adj4" fmla="val 4878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正本１冊及び副本１冊を作成し、正本のみを執行団体へ提出してください。</a:t>
            </a:r>
          </a:p>
        </xdr:txBody>
      </xdr:sp>
      <xdr:sp macro="" textlink="">
        <xdr:nvSpPr>
          <xdr:cNvPr id="11" name="線吹き出し 1 (枠付き) 144">
            <a:extLst>
              <a:ext uri="{FF2B5EF4-FFF2-40B4-BE49-F238E27FC236}">
                <a16:creationId xmlns:a16="http://schemas.microsoft.com/office/drawing/2014/main" id="{ED304587-C2D1-4D4D-8F7D-48BC4A81B8D8}"/>
              </a:ext>
            </a:extLst>
          </xdr:cNvPr>
          <xdr:cNvSpPr/>
        </xdr:nvSpPr>
        <xdr:spPr>
          <a:xfrm>
            <a:off x="1617091" y="15639651"/>
            <a:ext cx="1499345" cy="396000"/>
          </a:xfrm>
          <a:prstGeom prst="borderCallout1">
            <a:avLst>
              <a:gd name="adj1" fmla="val 629"/>
              <a:gd name="adj2" fmla="val 56430"/>
              <a:gd name="adj3" fmla="val -101399"/>
              <a:gd name="adj4" fmla="val 53622"/>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５ｃｍ程度の余白を設けてください。</a:t>
            </a:r>
          </a:p>
        </xdr:txBody>
      </xdr:sp>
    </xdr:grpSp>
    <xdr:clientData/>
  </xdr:twoCellAnchor>
  <xdr:twoCellAnchor>
    <xdr:from>
      <xdr:col>7</xdr:col>
      <xdr:colOff>129313</xdr:colOff>
      <xdr:row>35</xdr:row>
      <xdr:rowOff>134471</xdr:rowOff>
    </xdr:from>
    <xdr:to>
      <xdr:col>9</xdr:col>
      <xdr:colOff>304757</xdr:colOff>
      <xdr:row>43</xdr:row>
      <xdr:rowOff>74621</xdr:rowOff>
    </xdr:to>
    <xdr:sp macro="" textlink="">
      <xdr:nvSpPr>
        <xdr:cNvPr id="40" name="角丸四角形 90">
          <a:extLst>
            <a:ext uri="{FF2B5EF4-FFF2-40B4-BE49-F238E27FC236}">
              <a16:creationId xmlns:a16="http://schemas.microsoft.com/office/drawing/2014/main" id="{F7378AFC-6CC7-486F-9EBD-EDCB7C8DC5E4}"/>
            </a:ext>
          </a:extLst>
        </xdr:cNvPr>
        <xdr:cNvSpPr/>
      </xdr:nvSpPr>
      <xdr:spPr>
        <a:xfrm>
          <a:off x="4914225" y="8606118"/>
          <a:ext cx="1542561" cy="1284856"/>
        </a:xfrm>
        <a:prstGeom prst="roundRect">
          <a:avLst>
            <a:gd name="adj" fmla="val 5397"/>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7</xdr:col>
      <xdr:colOff>271913</xdr:colOff>
      <xdr:row>35</xdr:row>
      <xdr:rowOff>139070</xdr:rowOff>
    </xdr:from>
    <xdr:to>
      <xdr:col>7</xdr:col>
      <xdr:colOff>271913</xdr:colOff>
      <xdr:row>43</xdr:row>
      <xdr:rowOff>72176</xdr:rowOff>
    </xdr:to>
    <xdr:cxnSp macro="">
      <xdr:nvCxnSpPr>
        <xdr:cNvPr id="41" name="直線コネクタ 40">
          <a:extLst>
            <a:ext uri="{FF2B5EF4-FFF2-40B4-BE49-F238E27FC236}">
              <a16:creationId xmlns:a16="http://schemas.microsoft.com/office/drawing/2014/main" id="{6C23EA15-3B59-4605-92B3-EAD23C5166E6}"/>
            </a:ext>
          </a:extLst>
        </xdr:cNvPr>
        <xdr:cNvCxnSpPr/>
      </xdr:nvCxnSpPr>
      <xdr:spPr>
        <a:xfrm>
          <a:off x="5056825" y="8610717"/>
          <a:ext cx="0" cy="1277812"/>
        </a:xfrm>
        <a:prstGeom prst="line">
          <a:avLst/>
        </a:prstGeom>
        <a:solidFill>
          <a:schemeClr val="bg1">
            <a:lumMod val="95000"/>
          </a:schemeClr>
        </a:solid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385450</xdr:colOff>
      <xdr:row>36</xdr:row>
      <xdr:rowOff>57821</xdr:rowOff>
    </xdr:from>
    <xdr:to>
      <xdr:col>9</xdr:col>
      <xdr:colOff>182670</xdr:colOff>
      <xdr:row>43</xdr:row>
      <xdr:rowOff>3422</xdr:rowOff>
    </xdr:to>
    <xdr:sp macro="" textlink="">
      <xdr:nvSpPr>
        <xdr:cNvPr id="42" name="フローチャート : 結合子 108">
          <a:extLst>
            <a:ext uri="{FF2B5EF4-FFF2-40B4-BE49-F238E27FC236}">
              <a16:creationId xmlns:a16="http://schemas.microsoft.com/office/drawing/2014/main" id="{5383DFE5-559D-4449-BBC5-A3FCC23D1D31}"/>
            </a:ext>
          </a:extLst>
        </xdr:cNvPr>
        <xdr:cNvSpPr/>
      </xdr:nvSpPr>
      <xdr:spPr>
        <a:xfrm>
          <a:off x="5170362" y="8697556"/>
          <a:ext cx="1164337" cy="1122219"/>
        </a:xfrm>
        <a:prstGeom prst="flowChartConnector">
          <a:avLst/>
        </a:prstGeom>
        <a:gradFill>
          <a:gsLst>
            <a:gs pos="0">
              <a:schemeClr val="accent1">
                <a:tint val="66000"/>
                <a:satMod val="160000"/>
              </a:schemeClr>
            </a:gs>
            <a:gs pos="71000">
              <a:schemeClr val="accent1">
                <a:tint val="44500"/>
                <a:satMod val="160000"/>
              </a:schemeClr>
            </a:gs>
            <a:gs pos="100000">
              <a:schemeClr val="accent1">
                <a:tint val="23500"/>
                <a:satMod val="160000"/>
              </a:schemeClr>
            </a:gs>
          </a:gsLst>
          <a:lin ang="5400000" scaled="0"/>
        </a:gra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8</xdr:col>
      <xdr:colOff>119419</xdr:colOff>
      <xdr:row>38</xdr:row>
      <xdr:rowOff>122407</xdr:rowOff>
    </xdr:from>
    <xdr:to>
      <xdr:col>8</xdr:col>
      <xdr:colOff>448700</xdr:colOff>
      <xdr:row>40</xdr:row>
      <xdr:rowOff>106924</xdr:rowOff>
    </xdr:to>
    <xdr:sp macro="" textlink="">
      <xdr:nvSpPr>
        <xdr:cNvPr id="43" name="フローチャート : 結合子 110">
          <a:extLst>
            <a:ext uri="{FF2B5EF4-FFF2-40B4-BE49-F238E27FC236}">
              <a16:creationId xmlns:a16="http://schemas.microsoft.com/office/drawing/2014/main" id="{E1C0D72E-E9D0-4282-A093-8D3E7DAA7D33}"/>
            </a:ext>
          </a:extLst>
        </xdr:cNvPr>
        <xdr:cNvSpPr/>
      </xdr:nvSpPr>
      <xdr:spPr>
        <a:xfrm>
          <a:off x="5587890" y="9098319"/>
          <a:ext cx="329281" cy="320693"/>
        </a:xfrm>
        <a:prstGeom prst="flowChartConnector">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6</xdr:col>
      <xdr:colOff>675271</xdr:colOff>
      <xdr:row>52</xdr:row>
      <xdr:rowOff>101816</xdr:rowOff>
    </xdr:from>
    <xdr:to>
      <xdr:col>9</xdr:col>
      <xdr:colOff>427699</xdr:colOff>
      <xdr:row>57</xdr:row>
      <xdr:rowOff>120394</xdr:rowOff>
    </xdr:to>
    <xdr:sp macro="" textlink="">
      <xdr:nvSpPr>
        <xdr:cNvPr id="44" name="線吹き出し 1 (枠付き) 113">
          <a:extLst>
            <a:ext uri="{FF2B5EF4-FFF2-40B4-BE49-F238E27FC236}">
              <a16:creationId xmlns:a16="http://schemas.microsoft.com/office/drawing/2014/main" id="{A34EF28E-1004-4B6D-A8F8-424A49D366B0}"/>
            </a:ext>
          </a:extLst>
        </xdr:cNvPr>
        <xdr:cNvSpPr/>
      </xdr:nvSpPr>
      <xdr:spPr>
        <a:xfrm>
          <a:off x="4776624" y="11430963"/>
          <a:ext cx="1803104" cy="859019"/>
        </a:xfrm>
        <a:prstGeom prst="borderCallout1">
          <a:avLst>
            <a:gd name="adj1" fmla="val 629"/>
            <a:gd name="adj2" fmla="val 56430"/>
            <a:gd name="adj3" fmla="val -208874"/>
            <a:gd name="adj4" fmla="val 46508"/>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ＣＤ</a:t>
          </a:r>
          <a:r>
            <a:rPr lang="en-US" altLang="ja-JP" sz="1000">
              <a:solidFill>
                <a:schemeClr val="tx1"/>
              </a:solidFill>
              <a:latin typeface="+mn-ea"/>
            </a:rPr>
            <a:t>-</a:t>
          </a:r>
          <a:r>
            <a:rPr lang="ja-JP" altLang="en-US" sz="1000">
              <a:solidFill>
                <a:schemeClr val="tx1"/>
              </a:solidFill>
              <a:latin typeface="+mn-ea"/>
            </a:rPr>
            <a:t>Ｒ等のメディアは、</a:t>
          </a:r>
          <a:endParaRPr lang="en-US" altLang="ja-JP" sz="1000">
            <a:solidFill>
              <a:schemeClr val="tx1"/>
            </a:solidFill>
            <a:latin typeface="+mn-ea"/>
          </a:endParaRPr>
        </a:p>
        <a:p>
          <a:r>
            <a:rPr lang="ja-JP" altLang="en-US" sz="1000">
              <a:solidFill>
                <a:schemeClr val="tx1"/>
              </a:solidFill>
              <a:latin typeface="+mn-ea"/>
            </a:rPr>
            <a:t>２穴パンチ穴タイプのメディアファイルに格納し、ファイルに綴じてください。</a:t>
          </a:r>
          <a:endParaRPr kumimoji="1" lang="ja-JP" altLang="en-US" sz="1000">
            <a:solidFill>
              <a:schemeClr val="tx1"/>
            </a:solidFill>
            <a:latin typeface="+mn-ea"/>
          </a:endParaRPr>
        </a:p>
      </xdr:txBody>
    </xdr:sp>
    <xdr:clientData/>
  </xdr:twoCellAnchor>
  <xdr:twoCellAnchor>
    <xdr:from>
      <xdr:col>7</xdr:col>
      <xdr:colOff>163648</xdr:colOff>
      <xdr:row>37</xdr:row>
      <xdr:rowOff>28281</xdr:rowOff>
    </xdr:from>
    <xdr:to>
      <xdr:col>7</xdr:col>
      <xdr:colOff>235957</xdr:colOff>
      <xdr:row>37</xdr:row>
      <xdr:rowOff>99047</xdr:rowOff>
    </xdr:to>
    <xdr:sp macro="" textlink="">
      <xdr:nvSpPr>
        <xdr:cNvPr id="45" name="フローチャート : 結合子 128">
          <a:extLst>
            <a:ext uri="{FF2B5EF4-FFF2-40B4-BE49-F238E27FC236}">
              <a16:creationId xmlns:a16="http://schemas.microsoft.com/office/drawing/2014/main" id="{FBE6C63C-F550-4A35-BFCF-74A78489ECE0}"/>
            </a:ext>
          </a:extLst>
        </xdr:cNvPr>
        <xdr:cNvSpPr/>
      </xdr:nvSpPr>
      <xdr:spPr>
        <a:xfrm>
          <a:off x="4955914" y="8868672"/>
          <a:ext cx="72309" cy="70766"/>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7</xdr:col>
      <xdr:colOff>181506</xdr:colOff>
      <xdr:row>41</xdr:row>
      <xdr:rowOff>46141</xdr:rowOff>
    </xdr:from>
    <xdr:to>
      <xdr:col>7</xdr:col>
      <xdr:colOff>253815</xdr:colOff>
      <xdr:row>41</xdr:row>
      <xdr:rowOff>116907</xdr:rowOff>
    </xdr:to>
    <xdr:sp macro="" textlink="">
      <xdr:nvSpPr>
        <xdr:cNvPr id="46" name="フローチャート : 結合子 128">
          <a:extLst>
            <a:ext uri="{FF2B5EF4-FFF2-40B4-BE49-F238E27FC236}">
              <a16:creationId xmlns:a16="http://schemas.microsoft.com/office/drawing/2014/main" id="{9285E544-B9DA-4A02-94A2-4BDF07A1819A}"/>
            </a:ext>
          </a:extLst>
        </xdr:cNvPr>
        <xdr:cNvSpPr/>
      </xdr:nvSpPr>
      <xdr:spPr>
        <a:xfrm>
          <a:off x="4973772" y="9577094"/>
          <a:ext cx="72309" cy="70766"/>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504411</xdr:colOff>
      <xdr:row>43</xdr:row>
      <xdr:rowOff>193640</xdr:rowOff>
    </xdr:from>
    <xdr:to>
      <xdr:col>4</xdr:col>
      <xdr:colOff>286339</xdr:colOff>
      <xdr:row>44</xdr:row>
      <xdr:rowOff>273682</xdr:rowOff>
    </xdr:to>
    <xdr:sp macro="" textlink="">
      <xdr:nvSpPr>
        <xdr:cNvPr id="2" name="テキスト ボックス 1">
          <a:extLst>
            <a:ext uri="{FF2B5EF4-FFF2-40B4-BE49-F238E27FC236}">
              <a16:creationId xmlns:a16="http://schemas.microsoft.com/office/drawing/2014/main" id="{C5D4A5C8-3D91-431F-A567-548D804BA166}"/>
            </a:ext>
          </a:extLst>
        </xdr:cNvPr>
        <xdr:cNvSpPr txBox="1"/>
      </xdr:nvSpPr>
      <xdr:spPr>
        <a:xfrm>
          <a:off x="1285461" y="8708990"/>
          <a:ext cx="353428" cy="31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5</xdr:col>
      <xdr:colOff>289063</xdr:colOff>
      <xdr:row>43</xdr:row>
      <xdr:rowOff>155183</xdr:rowOff>
    </xdr:from>
    <xdr:to>
      <xdr:col>6</xdr:col>
      <xdr:colOff>70991</xdr:colOff>
      <xdr:row>44</xdr:row>
      <xdr:rowOff>225700</xdr:rowOff>
    </xdr:to>
    <xdr:sp macro="" textlink="">
      <xdr:nvSpPr>
        <xdr:cNvPr id="3" name="テキスト ボックス 2">
          <a:extLst>
            <a:ext uri="{FF2B5EF4-FFF2-40B4-BE49-F238E27FC236}">
              <a16:creationId xmlns:a16="http://schemas.microsoft.com/office/drawing/2014/main" id="{AAF4C714-343B-46F5-B364-640B4B75D7FE}"/>
            </a:ext>
          </a:extLst>
        </xdr:cNvPr>
        <xdr:cNvSpPr txBox="1"/>
      </xdr:nvSpPr>
      <xdr:spPr>
        <a:xfrm>
          <a:off x="2213113" y="8670533"/>
          <a:ext cx="353428" cy="30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editAs="oneCell">
    <xdr:from>
      <xdr:col>18</xdr:col>
      <xdr:colOff>0</xdr:colOff>
      <xdr:row>18</xdr:row>
      <xdr:rowOff>0</xdr:rowOff>
    </xdr:from>
    <xdr:to>
      <xdr:col>18</xdr:col>
      <xdr:colOff>304800</xdr:colOff>
      <xdr:row>19</xdr:row>
      <xdr:rowOff>133350</xdr:rowOff>
    </xdr:to>
    <xdr:sp macro="" textlink="">
      <xdr:nvSpPr>
        <xdr:cNvPr id="4" name="AutoShape 1">
          <a:extLst>
            <a:ext uri="{FF2B5EF4-FFF2-40B4-BE49-F238E27FC236}">
              <a16:creationId xmlns:a16="http://schemas.microsoft.com/office/drawing/2014/main" id="{EAB993ED-E563-49AF-A077-575237AA98C4}"/>
            </a:ext>
          </a:extLst>
        </xdr:cNvPr>
        <xdr:cNvSpPr>
          <a:spLocks noChangeAspect="1" noChangeArrowheads="1"/>
        </xdr:cNvSpPr>
      </xdr:nvSpPr>
      <xdr:spPr bwMode="auto">
        <a:xfrm>
          <a:off x="8286750" y="336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18</xdr:row>
      <xdr:rowOff>0</xdr:rowOff>
    </xdr:from>
    <xdr:to>
      <xdr:col>18</xdr:col>
      <xdr:colOff>304800</xdr:colOff>
      <xdr:row>19</xdr:row>
      <xdr:rowOff>133350</xdr:rowOff>
    </xdr:to>
    <xdr:sp macro="" textlink="">
      <xdr:nvSpPr>
        <xdr:cNvPr id="5" name="AutoShape 2">
          <a:extLst>
            <a:ext uri="{FF2B5EF4-FFF2-40B4-BE49-F238E27FC236}">
              <a16:creationId xmlns:a16="http://schemas.microsoft.com/office/drawing/2014/main" id="{0D41F2C6-3179-4D08-952F-1A4F7662E68A}"/>
            </a:ext>
          </a:extLst>
        </xdr:cNvPr>
        <xdr:cNvSpPr>
          <a:spLocks noChangeAspect="1" noChangeArrowheads="1"/>
        </xdr:cNvSpPr>
      </xdr:nvSpPr>
      <xdr:spPr bwMode="auto">
        <a:xfrm>
          <a:off x="8286750" y="336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9B8E219A-0A44-4ADE-84C2-A0BE20CCC836}"/>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9AD20494-B436-4043-AA7C-D64606E12110}"/>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8C12EADB-623E-4066-8B76-EC63862F8901}"/>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FF8BF5F0-9A8A-4516-AE39-E5960AE6B455}"/>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1D821C5-AE26-46FA-AD45-139795B11937}"/>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C9638C85-430E-44D4-98B8-203E3F7672B6}"/>
            </a:ext>
          </a:extLst>
        </xdr:cNvPr>
        <xdr:cNvSpPr txBox="1">
          <a:spLocks noChangeArrowheads="1"/>
        </xdr:cNvSpPr>
      </xdr:nvSpPr>
      <xdr:spPr bwMode="auto">
        <a:xfrm>
          <a:off x="1053465"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pPr algn="l"/>
          <a:endParaRPr lang="ja-JP" sz="105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759461</xdr:colOff>
      <xdr:row>16</xdr:row>
      <xdr:rowOff>38100</xdr:rowOff>
    </xdr:from>
    <xdr:to>
      <xdr:col>5</xdr:col>
      <xdr:colOff>771525</xdr:colOff>
      <xdr:row>23</xdr:row>
      <xdr:rowOff>57150</xdr:rowOff>
    </xdr:to>
    <xdr:cxnSp macro="">
      <xdr:nvCxnSpPr>
        <xdr:cNvPr id="8" name="Line 46">
          <a:extLst>
            <a:ext uri="{FF2B5EF4-FFF2-40B4-BE49-F238E27FC236}">
              <a16:creationId xmlns:a16="http://schemas.microsoft.com/office/drawing/2014/main" id="{16824415-F233-4248-A19D-6852FC1FB800}"/>
            </a:ext>
          </a:extLst>
        </xdr:cNvPr>
        <xdr:cNvCxnSpPr>
          <a:cxnSpLocks noChangeShapeType="1"/>
        </xdr:cNvCxnSpPr>
      </xdr:nvCxnSpPr>
      <xdr:spPr bwMode="auto">
        <a:xfrm>
          <a:off x="6131561" y="5086350"/>
          <a:ext cx="12064" cy="160972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149225</xdr:colOff>
      <xdr:row>16</xdr:row>
      <xdr:rowOff>66675</xdr:rowOff>
    </xdr:from>
    <xdr:to>
      <xdr:col>3</xdr:col>
      <xdr:colOff>161925</xdr:colOff>
      <xdr:row>23</xdr:row>
      <xdr:rowOff>133350</xdr:rowOff>
    </xdr:to>
    <xdr:cxnSp macro="">
      <xdr:nvCxnSpPr>
        <xdr:cNvPr id="9" name="Line 44">
          <a:extLst>
            <a:ext uri="{FF2B5EF4-FFF2-40B4-BE49-F238E27FC236}">
              <a16:creationId xmlns:a16="http://schemas.microsoft.com/office/drawing/2014/main" id="{4453DD25-FC49-4191-BE9E-47EA18513986}"/>
            </a:ext>
          </a:extLst>
        </xdr:cNvPr>
        <xdr:cNvCxnSpPr>
          <a:cxnSpLocks noChangeShapeType="1"/>
        </xdr:cNvCxnSpPr>
      </xdr:nvCxnSpPr>
      <xdr:spPr bwMode="auto">
        <a:xfrm>
          <a:off x="2711450" y="5114925"/>
          <a:ext cx="12700"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42C20661-B4AF-4291-9CA5-0FC159713ED1}"/>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142875</xdr:rowOff>
    </xdr:to>
    <xdr:cxnSp macro="">
      <xdr:nvCxnSpPr>
        <xdr:cNvPr id="11" name="Line 45">
          <a:extLst>
            <a:ext uri="{FF2B5EF4-FFF2-40B4-BE49-F238E27FC236}">
              <a16:creationId xmlns:a16="http://schemas.microsoft.com/office/drawing/2014/main" id="{10896ED0-3CFA-450A-8BDE-8997AD22316C}"/>
            </a:ext>
          </a:extLst>
        </xdr:cNvPr>
        <xdr:cNvCxnSpPr>
          <a:cxnSpLocks noChangeShapeType="1"/>
        </xdr:cNvCxnSpPr>
      </xdr:nvCxnSpPr>
      <xdr:spPr bwMode="auto">
        <a:xfrm>
          <a:off x="4416425" y="5086350"/>
          <a:ext cx="3175"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421E72D0-2EE9-4C9E-A2FB-F276E06531C6}"/>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E7E9B9D7-038B-4CE3-814B-E2EE33008594}"/>
            </a:ext>
          </a:extLst>
        </xdr:cNvPr>
        <xdr:cNvSpPr txBox="1">
          <a:spLocks noChangeArrowheads="1"/>
        </xdr:cNvSpPr>
      </xdr:nvSpPr>
      <xdr:spPr bwMode="auto">
        <a:xfrm>
          <a:off x="1082040" y="6371590"/>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6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E960AD54-77E6-4B67-B616-9A37074DC718}"/>
            </a:ext>
          </a:extLst>
        </xdr:cNvPr>
        <xdr:cNvSpPr txBox="1">
          <a:spLocks noChangeArrowheads="1"/>
        </xdr:cNvSpPr>
      </xdr:nvSpPr>
      <xdr:spPr bwMode="auto">
        <a:xfrm>
          <a:off x="2815590"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375D1111-CA5D-41A2-BA39-DF17D17C4C2B}"/>
            </a:ext>
          </a:extLst>
        </xdr:cNvPr>
        <xdr:cNvSpPr txBox="1">
          <a:spLocks noChangeArrowheads="1"/>
        </xdr:cNvSpPr>
      </xdr:nvSpPr>
      <xdr:spPr bwMode="auto">
        <a:xfrm>
          <a:off x="2815590" y="5904865"/>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BA62C91E-E7FF-4F9E-87B7-563D0BB47CDE}"/>
            </a:ext>
          </a:extLst>
        </xdr:cNvPr>
        <xdr:cNvSpPr txBox="1">
          <a:spLocks noChangeArrowheads="1"/>
        </xdr:cNvSpPr>
      </xdr:nvSpPr>
      <xdr:spPr bwMode="auto">
        <a:xfrm>
          <a:off x="4577715"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2A1F1AB5-EBDC-42F3-BCF9-2B3D5017833A}"/>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FA7733EC-2D73-45D7-8B21-17A1771F1150}"/>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11AD17B0-9848-4E4F-ACEC-004DE0DF6CF9}"/>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AB38F5E3-718F-42B8-B362-9CF223453627}"/>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6EDDC8BC-53EA-4FFC-8C9B-A86547C3DD37}"/>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F8530E70-CFBC-46B0-8EE6-9BCB38FAD12D}"/>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871B59B0-70FA-4F7B-AD96-8904ECEBC4D1}"/>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7F02600-B219-4373-9125-0965170F88D3}"/>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B0ADB78A-5FAD-4FC8-A761-C1E66B0FEAAD}"/>
            </a:ext>
          </a:extLst>
        </xdr:cNvPr>
        <xdr:cNvSpPr txBox="1">
          <a:spLocks noChangeArrowheads="1"/>
        </xdr:cNvSpPr>
      </xdr:nvSpPr>
      <xdr:spPr bwMode="auto">
        <a:xfrm>
          <a:off x="105346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事業者Ａ</a:t>
          </a:r>
          <a:endParaRPr lang="ja-JP" sz="105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759460</xdr:colOff>
      <xdr:row>16</xdr:row>
      <xdr:rowOff>38100</xdr:rowOff>
    </xdr:from>
    <xdr:to>
      <xdr:col>5</xdr:col>
      <xdr:colOff>762000</xdr:colOff>
      <xdr:row>23</xdr:row>
      <xdr:rowOff>142875</xdr:rowOff>
    </xdr:to>
    <xdr:cxnSp macro="">
      <xdr:nvCxnSpPr>
        <xdr:cNvPr id="8" name="Line 46">
          <a:extLst>
            <a:ext uri="{FF2B5EF4-FFF2-40B4-BE49-F238E27FC236}">
              <a16:creationId xmlns:a16="http://schemas.microsoft.com/office/drawing/2014/main" id="{3FA14F07-ED86-4D80-9063-0C1128173DAA}"/>
            </a:ext>
          </a:extLst>
        </xdr:cNvPr>
        <xdr:cNvCxnSpPr>
          <a:cxnSpLocks noChangeShapeType="1"/>
        </xdr:cNvCxnSpPr>
      </xdr:nvCxnSpPr>
      <xdr:spPr bwMode="auto">
        <a:xfrm>
          <a:off x="6131560" y="5086350"/>
          <a:ext cx="2540"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149227</xdr:colOff>
      <xdr:row>16</xdr:row>
      <xdr:rowOff>66675</xdr:rowOff>
    </xdr:from>
    <xdr:to>
      <xdr:col>3</xdr:col>
      <xdr:colOff>152400</xdr:colOff>
      <xdr:row>23</xdr:row>
      <xdr:rowOff>133350</xdr:rowOff>
    </xdr:to>
    <xdr:cxnSp macro="">
      <xdr:nvCxnSpPr>
        <xdr:cNvPr id="9" name="Line 44">
          <a:extLst>
            <a:ext uri="{FF2B5EF4-FFF2-40B4-BE49-F238E27FC236}">
              <a16:creationId xmlns:a16="http://schemas.microsoft.com/office/drawing/2014/main" id="{959E53EA-AB84-4FA3-AAFE-144D171398BD}"/>
            </a:ext>
          </a:extLst>
        </xdr:cNvPr>
        <xdr:cNvCxnSpPr>
          <a:cxnSpLocks noChangeShapeType="1"/>
        </xdr:cNvCxnSpPr>
      </xdr:nvCxnSpPr>
      <xdr:spPr bwMode="auto">
        <a:xfrm>
          <a:off x="2711452" y="5114925"/>
          <a:ext cx="3173"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789FA9BE-0F4F-46E7-864F-FEED64BE6D7C}"/>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152400</xdr:rowOff>
    </xdr:to>
    <xdr:cxnSp macro="">
      <xdr:nvCxnSpPr>
        <xdr:cNvPr id="11" name="Line 45">
          <a:extLst>
            <a:ext uri="{FF2B5EF4-FFF2-40B4-BE49-F238E27FC236}">
              <a16:creationId xmlns:a16="http://schemas.microsoft.com/office/drawing/2014/main" id="{33B23E9E-870D-4439-9EAC-42013DEA7BBC}"/>
            </a:ext>
          </a:extLst>
        </xdr:cNvPr>
        <xdr:cNvCxnSpPr>
          <a:cxnSpLocks noChangeShapeType="1"/>
        </xdr:cNvCxnSpPr>
      </xdr:nvCxnSpPr>
      <xdr:spPr bwMode="auto">
        <a:xfrm>
          <a:off x="4416425" y="5086350"/>
          <a:ext cx="3175" cy="170497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8E6708A5-5A00-47A2-8B11-47ACF484A069}"/>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79FA5279-756D-4D5D-841F-7C12A0EA6F03}"/>
            </a:ext>
          </a:extLst>
        </xdr:cNvPr>
        <xdr:cNvSpPr txBox="1">
          <a:spLocks noChangeArrowheads="1"/>
        </xdr:cNvSpPr>
      </xdr:nvSpPr>
      <xdr:spPr bwMode="auto">
        <a:xfrm>
          <a:off x="1082040" y="6371590"/>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事業者Ｂ（未定）</a:t>
          </a:r>
          <a:endParaRPr lang="ja-JP" altLang="ja-JP" sz="6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84E45C91-5AC8-4108-A485-CEC2F2F9815E}"/>
            </a:ext>
          </a:extLst>
        </xdr:cNvPr>
        <xdr:cNvSpPr txBox="1">
          <a:spLocks noChangeArrowheads="1"/>
        </xdr:cNvSpPr>
      </xdr:nvSpPr>
      <xdr:spPr bwMode="auto">
        <a:xfrm>
          <a:off x="2815590"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事業者Ｃ</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6F41AC97-4EC5-4D12-805B-9210E83D714A}"/>
            </a:ext>
          </a:extLst>
        </xdr:cNvPr>
        <xdr:cNvSpPr txBox="1">
          <a:spLocks noChangeArrowheads="1"/>
        </xdr:cNvSpPr>
      </xdr:nvSpPr>
      <xdr:spPr bwMode="auto">
        <a:xfrm>
          <a:off x="2815590" y="5904865"/>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事業者Ｄ（未定）</a:t>
          </a:r>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251E2315-3B87-4863-87A7-A7BDFE47D7E3}"/>
            </a:ext>
          </a:extLst>
        </xdr:cNvPr>
        <xdr:cNvSpPr txBox="1">
          <a:spLocks noChangeArrowheads="1"/>
        </xdr:cNvSpPr>
      </xdr:nvSpPr>
      <xdr:spPr bwMode="auto">
        <a:xfrm>
          <a:off x="457771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事業者Ｅ</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12F595B0-0816-4288-9FD3-EA99E17FFCFB}"/>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717281F4-555A-4DF2-8A25-B3B8DA7B7DD1}"/>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D70AAD44-EE0C-4BA9-8351-FB9B81A915BE}"/>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xdr:col>
      <xdr:colOff>438150</xdr:colOff>
      <xdr:row>7</xdr:row>
      <xdr:rowOff>516758</xdr:rowOff>
    </xdr:from>
    <xdr:ext cx="3695700" cy="275717"/>
    <xdr:sp macro="" textlink="">
      <xdr:nvSpPr>
        <xdr:cNvPr id="20" name="四角形吹き出し 2">
          <a:extLst>
            <a:ext uri="{FF2B5EF4-FFF2-40B4-BE49-F238E27FC236}">
              <a16:creationId xmlns:a16="http://schemas.microsoft.com/office/drawing/2014/main" id="{C3369DD9-AC6D-415B-95AE-24C820BA8FCF}"/>
            </a:ext>
          </a:extLst>
        </xdr:cNvPr>
        <xdr:cNvSpPr/>
      </xdr:nvSpPr>
      <xdr:spPr>
        <a:xfrm>
          <a:off x="3000375" y="1821683"/>
          <a:ext cx="3695700"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青字にしている部分を実施体制に合わせて記載してください。</a:t>
          </a:r>
          <a:endParaRPr lang="ja-JP" altLang="ja-JP" sz="800">
            <a:solidFill>
              <a:srgbClr val="FF0000"/>
            </a:solidFill>
            <a:effectLst/>
          </a:endParaRPr>
        </a:p>
      </xdr:txBody>
    </xdr:sp>
    <xdr:clientData/>
  </xdr:oneCellAnchor>
  <xdr:oneCellAnchor>
    <xdr:from>
      <xdr:col>3</xdr:col>
      <xdr:colOff>990600</xdr:colOff>
      <xdr:row>11</xdr:row>
      <xdr:rowOff>285750</xdr:rowOff>
    </xdr:from>
    <xdr:ext cx="3228975" cy="267381"/>
    <xdr:sp macro="" textlink="">
      <xdr:nvSpPr>
        <xdr:cNvPr id="21" name="四角形吹き出し 2">
          <a:extLst>
            <a:ext uri="{FF2B5EF4-FFF2-40B4-BE49-F238E27FC236}">
              <a16:creationId xmlns:a16="http://schemas.microsoft.com/office/drawing/2014/main" id="{89E9D2F4-FFD5-4ADA-B10B-8CA7CAAC8551}"/>
            </a:ext>
          </a:extLst>
        </xdr:cNvPr>
        <xdr:cNvSpPr/>
      </xdr:nvSpPr>
      <xdr:spPr>
        <a:xfrm>
          <a:off x="3552825" y="3724275"/>
          <a:ext cx="3228975" cy="267381"/>
        </a:xfrm>
        <a:prstGeom prst="wedgeRectCallout">
          <a:avLst>
            <a:gd name="adj1" fmla="val -127265"/>
            <a:gd name="adj2" fmla="val 4286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lang="ja-JP" altLang="en-US" sz="1050">
              <a:solidFill>
                <a:srgbClr val="FF0000"/>
              </a:solidFill>
              <a:effectLst/>
            </a:rPr>
            <a:t>事業者数が</a:t>
          </a:r>
          <a:r>
            <a:rPr lang="en-US" altLang="ja-JP" sz="1050">
              <a:solidFill>
                <a:srgbClr val="FF0000"/>
              </a:solidFill>
              <a:effectLst/>
            </a:rPr>
            <a:t>5</a:t>
          </a:r>
          <a:r>
            <a:rPr lang="ja-JP" altLang="en-US" sz="1050">
              <a:solidFill>
                <a:srgbClr val="FF0000"/>
              </a:solidFill>
              <a:effectLst/>
            </a:rPr>
            <a:t>社を超える場合は、行を追加してください。</a:t>
          </a:r>
          <a:endParaRPr lang="ja-JP" altLang="ja-JP" sz="1050">
            <a:solidFill>
              <a:srgbClr val="FF0000"/>
            </a:solidFill>
            <a:effectLst/>
          </a:endParaRPr>
        </a:p>
      </xdr:txBody>
    </xdr:sp>
    <xdr:clientData/>
  </xdr:oneCellAnchor>
  <xdr:oneCellAnchor>
    <xdr:from>
      <xdr:col>3</xdr:col>
      <xdr:colOff>1085850</xdr:colOff>
      <xdr:row>21</xdr:row>
      <xdr:rowOff>421508</xdr:rowOff>
    </xdr:from>
    <xdr:ext cx="2924175" cy="275717"/>
    <xdr:sp macro="" textlink="">
      <xdr:nvSpPr>
        <xdr:cNvPr id="22" name="四角形吹き出し 2">
          <a:extLst>
            <a:ext uri="{FF2B5EF4-FFF2-40B4-BE49-F238E27FC236}">
              <a16:creationId xmlns:a16="http://schemas.microsoft.com/office/drawing/2014/main" id="{1272F9D4-D6E8-426A-B5BF-1BF9458B5DCC}"/>
            </a:ext>
          </a:extLst>
        </xdr:cNvPr>
        <xdr:cNvSpPr/>
      </xdr:nvSpPr>
      <xdr:spPr>
        <a:xfrm>
          <a:off x="3648075" y="6374633"/>
          <a:ext cx="2924175"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実施体制の表を、体制図に置き換えてください。</a:t>
          </a:r>
          <a:endParaRPr lang="ja-JP" altLang="ja-JP" sz="800">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275165</xdr:colOff>
      <xdr:row>11</xdr:row>
      <xdr:rowOff>137585</xdr:rowOff>
    </xdr:from>
    <xdr:to>
      <xdr:col>16</xdr:col>
      <xdr:colOff>42331</xdr:colOff>
      <xdr:row>18</xdr:row>
      <xdr:rowOff>74084</xdr:rowOff>
    </xdr:to>
    <xdr:sp macro="" textlink="">
      <xdr:nvSpPr>
        <xdr:cNvPr id="2" name="テキスト ボックス 1">
          <a:extLst>
            <a:ext uri="{FF2B5EF4-FFF2-40B4-BE49-F238E27FC236}">
              <a16:creationId xmlns:a16="http://schemas.microsoft.com/office/drawing/2014/main" id="{6A786EE3-9F0F-43A6-A87A-1036DB07540A}"/>
            </a:ext>
          </a:extLst>
        </xdr:cNvPr>
        <xdr:cNvSpPr txBox="1"/>
      </xdr:nvSpPr>
      <xdr:spPr>
        <a:xfrm>
          <a:off x="2123015" y="2861735"/>
          <a:ext cx="6568016" cy="15366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スケジュール作成の注意事項</a:t>
          </a:r>
          <a:endParaRPr kumimoji="1" lang="en-US" altLang="ja-JP" sz="1100">
            <a:solidFill>
              <a:srgbClr val="FF0000"/>
            </a:solidFill>
          </a:endParaRPr>
        </a:p>
        <a:p>
          <a:r>
            <a:rPr kumimoji="1" lang="ja-JP" altLang="en-US" sz="1100">
              <a:solidFill>
                <a:srgbClr val="FF0000"/>
              </a:solidFill>
            </a:rPr>
            <a:t>・各種実証経費発注ごとに記載願います。</a:t>
          </a:r>
          <a:endParaRPr kumimoji="1" lang="en-US" altLang="ja-JP" sz="1100">
            <a:solidFill>
              <a:srgbClr val="FF0000"/>
            </a:solidFill>
          </a:endParaRPr>
        </a:p>
        <a:p>
          <a:r>
            <a:rPr kumimoji="1" lang="ja-JP" altLang="en-US" sz="1100">
              <a:solidFill>
                <a:srgbClr val="FF0000"/>
              </a:solidFill>
            </a:rPr>
            <a:t>・見積依頼、契約、発注、納品、支払等の目安スケジュールを示してください。</a:t>
          </a:r>
          <a:endParaRPr kumimoji="1" lang="en-US" altLang="ja-JP" sz="1100">
            <a:solidFill>
              <a:srgbClr val="FF0000"/>
            </a:solidFill>
          </a:endParaRPr>
        </a:p>
        <a:p>
          <a:pPr eaLnBrk="1" fontAlgn="auto" latinLnBrk="0" hangingPunct="1"/>
          <a:r>
            <a:rPr kumimoji="1" lang="ja-JP" altLang="ja-JP" sz="1100">
              <a:solidFill>
                <a:srgbClr val="FF0000"/>
              </a:solidFill>
              <a:effectLst/>
              <a:latin typeface="+mn-lt"/>
              <a:ea typeface="+mn-ea"/>
              <a:cs typeface="+mn-cs"/>
            </a:rPr>
            <a:t>・実証参加者募集期間</a:t>
          </a:r>
          <a:endParaRPr lang="ja-JP" altLang="ja-JP">
            <a:solidFill>
              <a:srgbClr val="FF0000"/>
            </a:solidFill>
            <a:effectLst/>
          </a:endParaRPr>
        </a:p>
        <a:p>
          <a:r>
            <a:rPr kumimoji="1" lang="ja-JP" altLang="ja-JP" sz="1100">
              <a:solidFill>
                <a:srgbClr val="FF0000"/>
              </a:solidFill>
              <a:effectLst/>
              <a:latin typeface="+mn-lt"/>
              <a:ea typeface="+mn-ea"/>
              <a:cs typeface="+mn-cs"/>
            </a:rPr>
            <a:t>・データ分析期間など</a:t>
          </a:r>
          <a:endParaRPr kumimoji="1" lang="en-US" altLang="ja-JP" sz="1100">
            <a:solidFill>
              <a:srgbClr val="FF0000"/>
            </a:solidFill>
          </a:endParaRPr>
        </a:p>
      </xdr:txBody>
    </xdr:sp>
    <xdr:clientData fPrintsWithSheet="0"/>
  </xdr:twoCellAnchor>
  <xdr:twoCellAnchor>
    <xdr:from>
      <xdr:col>7</xdr:col>
      <xdr:colOff>10583</xdr:colOff>
      <xdr:row>8</xdr:row>
      <xdr:rowOff>222250</xdr:rowOff>
    </xdr:from>
    <xdr:to>
      <xdr:col>27</xdr:col>
      <xdr:colOff>465666</xdr:colOff>
      <xdr:row>10</xdr:row>
      <xdr:rowOff>0</xdr:rowOff>
    </xdr:to>
    <xdr:sp macro="" textlink="">
      <xdr:nvSpPr>
        <xdr:cNvPr id="3" name="矢印: 右 2">
          <a:extLst>
            <a:ext uri="{FF2B5EF4-FFF2-40B4-BE49-F238E27FC236}">
              <a16:creationId xmlns:a16="http://schemas.microsoft.com/office/drawing/2014/main" id="{51053972-9E6B-491E-A67D-B0E435388E96}"/>
            </a:ext>
          </a:extLst>
        </xdr:cNvPr>
        <xdr:cNvSpPr/>
      </xdr:nvSpPr>
      <xdr:spPr>
        <a:xfrm>
          <a:off x="4287308" y="2260600"/>
          <a:ext cx="10170583"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33</xdr:col>
      <xdr:colOff>311727</xdr:colOff>
      <xdr:row>15</xdr:row>
      <xdr:rowOff>190500</xdr:rowOff>
    </xdr:from>
    <xdr:ext cx="184731" cy="264560"/>
    <xdr:sp macro="" textlink="">
      <xdr:nvSpPr>
        <xdr:cNvPr id="2" name="テキスト ボックス 1">
          <a:extLst>
            <a:ext uri="{FF2B5EF4-FFF2-40B4-BE49-F238E27FC236}">
              <a16:creationId xmlns:a16="http://schemas.microsoft.com/office/drawing/2014/main" id="{DE8E964F-CD65-42BA-BE12-38EAED98187A}"/>
            </a:ext>
          </a:extLst>
        </xdr:cNvPr>
        <xdr:cNvSpPr txBox="1"/>
      </xdr:nvSpPr>
      <xdr:spPr>
        <a:xfrm>
          <a:off x="8065077"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504411</xdr:colOff>
      <xdr:row>47</xdr:row>
      <xdr:rowOff>193640</xdr:rowOff>
    </xdr:from>
    <xdr:to>
      <xdr:col>4</xdr:col>
      <xdr:colOff>286339</xdr:colOff>
      <xdr:row>48</xdr:row>
      <xdr:rowOff>273682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85461" y="8708990"/>
          <a:ext cx="353428" cy="31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5</xdr:col>
      <xdr:colOff>289063</xdr:colOff>
      <xdr:row>47</xdr:row>
      <xdr:rowOff>155183</xdr:rowOff>
    </xdr:from>
    <xdr:to>
      <xdr:col>6</xdr:col>
      <xdr:colOff>70991</xdr:colOff>
      <xdr:row>48</xdr:row>
      <xdr:rowOff>225700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13113" y="8670533"/>
          <a:ext cx="353428" cy="30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editAs="oneCell">
    <xdr:from>
      <xdr:col>18</xdr:col>
      <xdr:colOff>0</xdr:colOff>
      <xdr:row>18</xdr:row>
      <xdr:rowOff>0</xdr:rowOff>
    </xdr:from>
    <xdr:to>
      <xdr:col>18</xdr:col>
      <xdr:colOff>304800</xdr:colOff>
      <xdr:row>19</xdr:row>
      <xdr:rowOff>133350</xdr:rowOff>
    </xdr:to>
    <xdr:sp macro="" textlink="">
      <xdr:nvSpPr>
        <xdr:cNvPr id="1025" name="AutoShape 1">
          <a:extLst>
            <a:ext uri="{FF2B5EF4-FFF2-40B4-BE49-F238E27FC236}">
              <a16:creationId xmlns:a16="http://schemas.microsoft.com/office/drawing/2014/main" id="{00000000-0008-0000-0600-000001040000}"/>
            </a:ext>
          </a:extLst>
        </xdr:cNvPr>
        <xdr:cNvSpPr>
          <a:spLocks noChangeAspect="1" noChangeArrowheads="1"/>
        </xdr:cNvSpPr>
      </xdr:nvSpPr>
      <xdr:spPr bwMode="auto">
        <a:xfrm>
          <a:off x="8591550" y="336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18</xdr:row>
      <xdr:rowOff>0</xdr:rowOff>
    </xdr:from>
    <xdr:to>
      <xdr:col>18</xdr:col>
      <xdr:colOff>304800</xdr:colOff>
      <xdr:row>19</xdr:row>
      <xdr:rowOff>133350</xdr:rowOff>
    </xdr:to>
    <xdr:sp macro="" textlink="">
      <xdr:nvSpPr>
        <xdr:cNvPr id="1026" name="AutoShape 2">
          <a:extLst>
            <a:ext uri="{FF2B5EF4-FFF2-40B4-BE49-F238E27FC236}">
              <a16:creationId xmlns:a16="http://schemas.microsoft.com/office/drawing/2014/main" id="{00000000-0008-0000-0600-000002040000}"/>
            </a:ext>
          </a:extLst>
        </xdr:cNvPr>
        <xdr:cNvSpPr>
          <a:spLocks noChangeAspect="1" noChangeArrowheads="1"/>
        </xdr:cNvSpPr>
      </xdr:nvSpPr>
      <xdr:spPr bwMode="auto">
        <a:xfrm>
          <a:off x="8591550" y="336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47</xdr:col>
      <xdr:colOff>367393</xdr:colOff>
      <xdr:row>2</xdr:row>
      <xdr:rowOff>1</xdr:rowOff>
    </xdr:from>
    <xdr:ext cx="7552765" cy="3687536"/>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0001250" y="381001"/>
          <a:ext cx="7552765" cy="3687536"/>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chorCtr="1">
          <a:noAutofit/>
        </a:bodyPr>
        <a:lstStyle/>
        <a:p>
          <a:r>
            <a:rPr kumimoji="1" lang="ja-JP" altLang="en-US" sz="4400">
              <a:solidFill>
                <a:srgbClr val="FF0000"/>
              </a:solidFill>
              <a:latin typeface="ＭＳ 明朝" panose="02020609040205080304" pitchFamily="17" charset="-128"/>
              <a:ea typeface="ＭＳ 明朝" panose="02020609040205080304" pitchFamily="17" charset="-128"/>
            </a:rPr>
            <a:t>本シートは入力不要です。</a:t>
          </a:r>
          <a:endParaRPr kumimoji="1" lang="en-US" altLang="ja-JP" sz="4400">
            <a:solidFill>
              <a:srgbClr val="FF0000"/>
            </a:solidFill>
            <a:latin typeface="ＭＳ 明朝" panose="02020609040205080304" pitchFamily="17" charset="-128"/>
            <a:ea typeface="ＭＳ 明朝" panose="02020609040205080304" pitchFamily="17" charset="-128"/>
          </a:endParaRPr>
        </a:p>
        <a:p>
          <a:r>
            <a:rPr kumimoji="1" lang="ja-JP" altLang="en-US" sz="4400">
              <a:solidFill>
                <a:srgbClr val="FF0000"/>
              </a:solidFill>
              <a:latin typeface="ＭＳ 明朝" panose="02020609040205080304" pitchFamily="17" charset="-128"/>
              <a:ea typeface="ＭＳ 明朝" panose="02020609040205080304" pitchFamily="17" charset="-128"/>
            </a:rPr>
            <a:t>人件費明細表シートとリンクしています。</a:t>
          </a:r>
          <a:endParaRPr kumimoji="1" lang="en-US" altLang="ja-JP" sz="4400">
            <a:solidFill>
              <a:srgbClr val="FF0000"/>
            </a:solidFill>
            <a:latin typeface="ＭＳ 明朝" panose="02020609040205080304" pitchFamily="17" charset="-128"/>
            <a:ea typeface="ＭＳ 明朝" panose="02020609040205080304" pitchFamily="17" charset="-128"/>
          </a:endParaRPr>
        </a:p>
        <a:p>
          <a:endParaRPr kumimoji="1" lang="ja-JP" altLang="en-US" sz="44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ad01\zeh\H30&#65372;2&#27425;&#35036;&#27491;\&#12456;&#12493;&#24193;&#65372;DRB\&#9679;&#26032;&#12456;&#12493;&#35506;&#65372;&#28797;&#23475;&#23550;&#24540;&#20877;&#12456;&#12493;&#33988;&#38651;&#27744;\03.&#30003;&#35531;&#26360;&#39006;\&#23455;&#32318;&#22577;&#21578;\H30DB&#65372;&#27096;&#24335;7&#65372;&#25351;&#23450;&#27096;&#24335;201906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ad01\zeh\Users\pc109\Downloads\6.&#12471;&#12473;&#12486;&#12512;&#27010;&#35201;&#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vpp\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シート"/>
      <sheetName val="汎用入力規則リスト"/>
      <sheetName val="作成手順"/>
      <sheetName val="1 事業完了チェックシート"/>
      <sheetName val="2 実績報告書（様式７）"/>
      <sheetName val="（別紙）収支明細表"/>
      <sheetName val="3　取得財産等明細表"/>
      <sheetName val="4　導入事業経費の配分《実績》"/>
      <sheetName val="6　補助対象設備の機器リスト"/>
      <sheetName val="7　再生可能エネルギー発電設備及び補助対象設備の詳細資料"/>
      <sheetName val="14　一般送配電事業者との協議内容及び事業実施体制"/>
      <sheetName val="【参考】日本標準産業中分類"/>
      <sheetName val="17　補助事業に係る契約先等についての報告書"/>
      <sheetName val="補助金振込口座情報"/>
      <sheetName val="補助金精算払請求書（様式11）"/>
    </sheetNames>
    <sheetDataSet>
      <sheetData sheetId="0" refreshError="1"/>
      <sheetData sheetId="1" refreshError="1">
        <row r="1">
          <cell r="B1" t="str">
            <v>有</v>
          </cell>
          <cell r="C1" t="str">
            <v>無</v>
          </cell>
        </row>
        <row r="3">
          <cell r="B3" t="str">
            <v>蓄電池部</v>
          </cell>
        </row>
        <row r="4">
          <cell r="B4" t="str">
            <v>電力変換装置</v>
          </cell>
        </row>
        <row r="5">
          <cell r="B5" t="str">
            <v>制御装置</v>
          </cell>
        </row>
        <row r="6">
          <cell r="B6" t="str">
            <v>計測・表示装置</v>
          </cell>
        </row>
        <row r="7">
          <cell r="B7" t="str">
            <v>筐体</v>
          </cell>
        </row>
        <row r="8">
          <cell r="B8" t="str">
            <v>その他</v>
          </cell>
        </row>
        <row r="18">
          <cell r="B18" t="str">
            <v>１／２</v>
          </cell>
          <cell r="C18" t="str">
            <v>１／３</v>
          </cell>
        </row>
        <row r="19">
          <cell r="B19" t="str">
            <v>0</v>
          </cell>
        </row>
        <row r="20">
          <cell r="B20" t="str">
            <v>太陽光発電</v>
          </cell>
          <cell r="C20" t="str">
            <v>風力発電</v>
          </cell>
          <cell r="D20" t="str">
            <v>バイオマス発電</v>
          </cell>
          <cell r="E20" t="str">
            <v>水力発電</v>
          </cell>
          <cell r="F20" t="str">
            <v>地熱発電</v>
          </cell>
        </row>
        <row r="21">
          <cell r="B21" t="str">
            <v>リチウムイオン</v>
          </cell>
          <cell r="C21" t="str">
            <v>ＮＡＳ</v>
          </cell>
          <cell r="D21" t="str">
            <v>レドックスフロー</v>
          </cell>
          <cell r="E21" t="str">
            <v>ニッケル水素</v>
          </cell>
          <cell r="F21" t="str">
            <v>鉛</v>
          </cell>
          <cell r="G21" t="str">
            <v>その他（下の枠に種類を記載）</v>
          </cell>
        </row>
        <row r="22">
          <cell r="B22" t="str">
            <v>北海道電力株式会社</v>
          </cell>
          <cell r="C22" t="str">
            <v>東北電力株式会社</v>
          </cell>
          <cell r="D22" t="str">
            <v>東京電力パワーグリッド株式会社</v>
          </cell>
          <cell r="E22" t="str">
            <v>中部電力株式会社</v>
          </cell>
          <cell r="F22" t="str">
            <v>北陸電力株式会社</v>
          </cell>
          <cell r="G22" t="str">
            <v>関西電力株式会社</v>
          </cell>
          <cell r="H22" t="str">
            <v>中国電力株式会社</v>
          </cell>
          <cell r="I22" t="str">
            <v>四国電力株式会社</v>
          </cell>
          <cell r="J22" t="str">
            <v>九州電力株式会社</v>
          </cell>
          <cell r="K22" t="str">
            <v>沖縄電力株式会社</v>
          </cell>
        </row>
        <row r="29">
          <cell r="B29" t="str">
            <v>○</v>
          </cell>
          <cell r="C29" t="str">
            <v>／</v>
          </cell>
        </row>
        <row r="30">
          <cell r="B30" t="str">
            <v>普通</v>
          </cell>
          <cell r="C30" t="str">
            <v>当座</v>
          </cell>
          <cell r="D30" t="str">
            <v>貯蓄</v>
          </cell>
          <cell r="E30" t="str">
            <v>その他</v>
          </cell>
        </row>
      </sheetData>
      <sheetData sheetId="2" refreshError="1"/>
      <sheetData sheetId="3" refreshError="1"/>
      <sheetData sheetId="4" refreshError="1"/>
      <sheetData sheetId="5" refreshError="1"/>
      <sheetData sheetId="6" refreshError="1">
        <row r="9">
          <cell r="O9" t="str">
            <v>（ア）</v>
          </cell>
        </row>
        <row r="10">
          <cell r="O10" t="str">
            <v>（イ）</v>
          </cell>
        </row>
        <row r="11">
          <cell r="O11" t="str">
            <v>（ウ）</v>
          </cell>
        </row>
        <row r="12">
          <cell r="O12" t="str">
            <v>（エ）</v>
          </cell>
        </row>
        <row r="13">
          <cell r="O13" t="str">
            <v>（オ）</v>
          </cell>
        </row>
        <row r="14">
          <cell r="O14" t="str">
            <v>（カ）</v>
          </cell>
        </row>
        <row r="15">
          <cell r="O15" t="str">
            <v>（キ）</v>
          </cell>
        </row>
      </sheetData>
      <sheetData sheetId="7" refreshError="1"/>
      <sheetData sheetId="8" refreshError="1"/>
      <sheetData sheetId="9" refreshError="1"/>
      <sheetData sheetId="10" refreshError="1"/>
      <sheetData sheetId="11" refreshError="1">
        <row r="2">
          <cell r="D2" t="str">
            <v>北海道</v>
          </cell>
        </row>
        <row r="3">
          <cell r="D3" t="str">
            <v>青森県</v>
          </cell>
        </row>
        <row r="4">
          <cell r="D4" t="str">
            <v>岩手県</v>
          </cell>
        </row>
        <row r="5">
          <cell r="D5" t="str">
            <v>宮城県</v>
          </cell>
        </row>
        <row r="6">
          <cell r="D6" t="str">
            <v>秋田県</v>
          </cell>
        </row>
        <row r="7">
          <cell r="D7" t="str">
            <v>山形県</v>
          </cell>
        </row>
        <row r="8">
          <cell r="D8" t="str">
            <v>福島県</v>
          </cell>
        </row>
        <row r="9">
          <cell r="D9" t="str">
            <v>茨城県</v>
          </cell>
        </row>
        <row r="10">
          <cell r="D10" t="str">
            <v>栃木県</v>
          </cell>
        </row>
        <row r="11">
          <cell r="D11" t="str">
            <v>群馬県</v>
          </cell>
        </row>
        <row r="12">
          <cell r="D12" t="str">
            <v>埼玉県</v>
          </cell>
        </row>
        <row r="13">
          <cell r="D13" t="str">
            <v>千葉県</v>
          </cell>
        </row>
        <row r="14">
          <cell r="D14" t="str">
            <v>東京都</v>
          </cell>
        </row>
        <row r="15">
          <cell r="D15" t="str">
            <v>神奈川県</v>
          </cell>
        </row>
        <row r="16">
          <cell r="D16" t="str">
            <v>新潟県</v>
          </cell>
        </row>
        <row r="17">
          <cell r="D17" t="str">
            <v>富山県</v>
          </cell>
        </row>
        <row r="18">
          <cell r="D18" t="str">
            <v>石川県</v>
          </cell>
        </row>
        <row r="19">
          <cell r="D19" t="str">
            <v>福井県</v>
          </cell>
        </row>
        <row r="20">
          <cell r="D20" t="str">
            <v>山梨県</v>
          </cell>
        </row>
        <row r="21">
          <cell r="D21" t="str">
            <v>長野県</v>
          </cell>
        </row>
        <row r="22">
          <cell r="D22" t="str">
            <v>岐阜県</v>
          </cell>
        </row>
        <row r="23">
          <cell r="D23" t="str">
            <v>静岡県</v>
          </cell>
        </row>
        <row r="24">
          <cell r="D24" t="str">
            <v>愛知県</v>
          </cell>
        </row>
        <row r="25">
          <cell r="D25" t="str">
            <v>三重県</v>
          </cell>
        </row>
        <row r="26">
          <cell r="D26" t="str">
            <v>滋賀県</v>
          </cell>
        </row>
        <row r="27">
          <cell r="D27" t="str">
            <v>京都府</v>
          </cell>
        </row>
        <row r="28">
          <cell r="D28" t="str">
            <v>大阪府</v>
          </cell>
        </row>
        <row r="29">
          <cell r="D29" t="str">
            <v>兵庫県</v>
          </cell>
        </row>
        <row r="30">
          <cell r="D30" t="str">
            <v>奈良県</v>
          </cell>
        </row>
        <row r="31">
          <cell r="D31" t="str">
            <v>和歌山県</v>
          </cell>
        </row>
        <row r="32">
          <cell r="D32" t="str">
            <v>鳥取県</v>
          </cell>
        </row>
        <row r="33">
          <cell r="D33" t="str">
            <v>島根県</v>
          </cell>
        </row>
        <row r="34">
          <cell r="D34" t="str">
            <v>岡山県</v>
          </cell>
        </row>
        <row r="35">
          <cell r="D35" t="str">
            <v>広島県</v>
          </cell>
        </row>
        <row r="36">
          <cell r="D36" t="str">
            <v>山口県</v>
          </cell>
        </row>
        <row r="37">
          <cell r="D37" t="str">
            <v>徳島県</v>
          </cell>
        </row>
        <row r="38">
          <cell r="D38" t="str">
            <v>香川県</v>
          </cell>
        </row>
        <row r="39">
          <cell r="D39" t="str">
            <v>愛媛県</v>
          </cell>
        </row>
        <row r="40">
          <cell r="D40" t="str">
            <v>高知県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63</v>
    <v>8</v>
    <v>1</v>
    <v>6</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BF3D3-CAE6-444B-A1D6-4FB4BDCA16CB}">
  <sheetPr>
    <tabColor rgb="FFFF0000"/>
  </sheetPr>
  <dimension ref="A1:P81"/>
  <sheetViews>
    <sheetView view="pageBreakPreview" topLeftCell="A4" zoomScaleNormal="100" zoomScaleSheetLayoutView="100" workbookViewId="0">
      <selection sqref="A1:N1"/>
    </sheetView>
  </sheetViews>
  <sheetFormatPr defaultRowHeight="13.5"/>
  <sheetData>
    <row r="1" spans="1:16" ht="123" customHeight="1">
      <c r="A1" s="594" t="s">
        <v>416</v>
      </c>
      <c r="B1" s="594"/>
      <c r="C1" s="594"/>
      <c r="D1" s="594"/>
      <c r="E1" s="594"/>
      <c r="F1" s="594"/>
      <c r="G1" s="594"/>
      <c r="H1" s="594"/>
      <c r="I1" s="594"/>
      <c r="J1" s="594"/>
      <c r="K1" s="594"/>
      <c r="L1" s="594"/>
      <c r="M1" s="594"/>
      <c r="N1" s="594"/>
      <c r="O1" s="233"/>
      <c r="P1" s="233"/>
    </row>
    <row r="2" spans="1:16" ht="16.5" customHeight="1">
      <c r="A2" s="228"/>
      <c r="B2" s="228"/>
      <c r="C2" s="228"/>
      <c r="D2" s="228"/>
      <c r="E2" s="228"/>
      <c r="F2" s="228"/>
      <c r="G2" s="228"/>
      <c r="H2" s="228"/>
      <c r="I2" s="228"/>
      <c r="J2" s="228"/>
      <c r="K2" s="228"/>
      <c r="L2" s="228"/>
      <c r="M2" s="228"/>
      <c r="N2" s="228"/>
      <c r="O2" s="228"/>
      <c r="P2" s="228"/>
    </row>
    <row r="3" spans="1:16" ht="16.5" customHeight="1">
      <c r="A3" s="229" t="s">
        <v>290</v>
      </c>
      <c r="B3" s="228"/>
      <c r="C3" s="228"/>
      <c r="D3" s="228"/>
      <c r="E3" s="228"/>
      <c r="F3" s="228"/>
      <c r="G3" s="228"/>
      <c r="H3" s="228"/>
      <c r="I3" s="228"/>
      <c r="J3" s="228"/>
      <c r="K3" s="228"/>
      <c r="L3" s="228"/>
      <c r="M3" s="228"/>
      <c r="N3" s="228"/>
      <c r="O3" s="228"/>
      <c r="P3" s="228"/>
    </row>
    <row r="4" spans="1:16" ht="16.5" customHeight="1">
      <c r="A4" s="230" t="s">
        <v>291</v>
      </c>
      <c r="B4" s="228"/>
      <c r="C4" s="228"/>
      <c r="D4" s="228"/>
      <c r="E4" s="228"/>
      <c r="F4" s="228"/>
      <c r="G4" s="228"/>
      <c r="H4" s="228"/>
      <c r="I4" s="228"/>
      <c r="J4" s="228"/>
      <c r="K4" s="228"/>
      <c r="L4" s="228"/>
      <c r="M4" s="228"/>
      <c r="N4" s="228"/>
      <c r="O4" s="228"/>
      <c r="P4" s="228"/>
    </row>
    <row r="5" spans="1:16" ht="16.5" customHeight="1">
      <c r="A5" s="229" t="s">
        <v>294</v>
      </c>
      <c r="B5" s="228"/>
      <c r="C5" s="228"/>
      <c r="D5" s="228"/>
      <c r="E5" s="228"/>
      <c r="F5" s="228"/>
      <c r="G5" s="228"/>
      <c r="H5" s="228"/>
      <c r="I5" s="228"/>
      <c r="J5" s="228"/>
      <c r="K5" s="228"/>
      <c r="L5" s="228"/>
      <c r="M5" s="228"/>
      <c r="N5" s="228"/>
      <c r="O5" s="228"/>
      <c r="P5" s="228"/>
    </row>
    <row r="6" spans="1:16" ht="13.5" customHeight="1">
      <c r="A6" s="593" t="s">
        <v>226</v>
      </c>
      <c r="B6" s="593"/>
      <c r="C6" s="593"/>
      <c r="D6" s="593"/>
      <c r="E6" s="593"/>
      <c r="F6" s="593"/>
      <c r="G6" s="593"/>
      <c r="H6" s="593"/>
      <c r="I6" s="593"/>
      <c r="J6" s="593"/>
      <c r="K6" s="593"/>
      <c r="L6" s="593"/>
      <c r="M6" s="593"/>
      <c r="N6" s="228"/>
      <c r="O6" s="228"/>
      <c r="P6" s="228"/>
    </row>
    <row r="9" spans="1:16" ht="17.25">
      <c r="A9" s="219" t="s">
        <v>236</v>
      </c>
    </row>
    <row r="10" spans="1:16">
      <c r="A10" t="s">
        <v>231</v>
      </c>
    </row>
    <row r="11" spans="1:16">
      <c r="A11" t="s">
        <v>228</v>
      </c>
    </row>
    <row r="12" spans="1:16">
      <c r="A12" t="s">
        <v>232</v>
      </c>
    </row>
    <row r="13" spans="1:16">
      <c r="A13" t="s">
        <v>227</v>
      </c>
    </row>
    <row r="14" spans="1:16">
      <c r="A14" t="s">
        <v>229</v>
      </c>
    </row>
    <row r="16" spans="1:16" ht="17.25">
      <c r="A16" s="219" t="s">
        <v>237</v>
      </c>
    </row>
    <row r="17" spans="1:1">
      <c r="A17" t="s">
        <v>233</v>
      </c>
    </row>
    <row r="18" spans="1:1">
      <c r="A18" t="s">
        <v>230</v>
      </c>
    </row>
    <row r="19" spans="1:1">
      <c r="A19" t="s">
        <v>234</v>
      </c>
    </row>
    <row r="21" spans="1:1" ht="17.25">
      <c r="A21" s="219" t="s">
        <v>285</v>
      </c>
    </row>
    <row r="22" spans="1:1">
      <c r="A22" s="227" t="s">
        <v>295</v>
      </c>
    </row>
    <row r="23" spans="1:1">
      <c r="A23" s="227" t="s">
        <v>289</v>
      </c>
    </row>
    <row r="24" spans="1:1">
      <c r="A24" s="227" t="s">
        <v>307</v>
      </c>
    </row>
    <row r="25" spans="1:1">
      <c r="A25" s="227" t="s">
        <v>308</v>
      </c>
    </row>
    <row r="26" spans="1:1">
      <c r="A26" s="220"/>
    </row>
    <row r="27" spans="1:1" ht="13.5" customHeight="1">
      <c r="A27" s="220" t="s">
        <v>286</v>
      </c>
    </row>
    <row r="28" spans="1:1">
      <c r="A28" s="220"/>
    </row>
    <row r="29" spans="1:1">
      <c r="A29" s="220"/>
    </row>
    <row r="30" spans="1:1" ht="17.25">
      <c r="A30" s="219" t="s">
        <v>287</v>
      </c>
    </row>
    <row r="31" spans="1:1">
      <c r="A31" t="s">
        <v>296</v>
      </c>
    </row>
    <row r="32" spans="1:1">
      <c r="A32" t="s">
        <v>293</v>
      </c>
    </row>
    <row r="33" spans="1:9">
      <c r="A33" t="s">
        <v>300</v>
      </c>
    </row>
    <row r="34" spans="1:9" ht="13.5" customHeight="1">
      <c r="A34" t="s">
        <v>292</v>
      </c>
    </row>
    <row r="37" spans="1:9" ht="17.25">
      <c r="A37" s="219" t="s">
        <v>301</v>
      </c>
    </row>
    <row r="38" spans="1:9">
      <c r="A38" t="s">
        <v>297</v>
      </c>
    </row>
    <row r="39" spans="1:9">
      <c r="A39" t="s">
        <v>299</v>
      </c>
    </row>
    <row r="40" spans="1:9">
      <c r="A40" s="232" t="s">
        <v>298</v>
      </c>
      <c r="B40" s="232"/>
      <c r="C40" s="232"/>
      <c r="D40" s="232"/>
      <c r="E40" s="232"/>
      <c r="F40" s="232"/>
      <c r="G40" s="232"/>
      <c r="H40" s="232"/>
      <c r="I40" s="232"/>
    </row>
    <row r="42" spans="1:9" ht="17.25">
      <c r="A42" s="219" t="s">
        <v>302</v>
      </c>
    </row>
    <row r="43" spans="1:9">
      <c r="A43" t="s">
        <v>303</v>
      </c>
    </row>
    <row r="44" spans="1:9">
      <c r="A44" t="s">
        <v>299</v>
      </c>
    </row>
    <row r="45" spans="1:9">
      <c r="A45" s="232" t="s">
        <v>298</v>
      </c>
    </row>
    <row r="47" spans="1:9" ht="17.25">
      <c r="A47" s="219" t="s">
        <v>288</v>
      </c>
    </row>
    <row r="48" spans="1:9">
      <c r="A48" t="s">
        <v>304</v>
      </c>
    </row>
    <row r="50" spans="1:1" ht="17.25">
      <c r="A50" s="231" t="s">
        <v>305</v>
      </c>
    </row>
    <row r="51" spans="1:1">
      <c r="A51" t="s">
        <v>306</v>
      </c>
    </row>
    <row r="64" spans="1:1" ht="17.25">
      <c r="A64" s="219" t="s">
        <v>254</v>
      </c>
    </row>
    <row r="65" spans="1:1">
      <c r="A65" t="s">
        <v>238</v>
      </c>
    </row>
    <row r="66" spans="1:1">
      <c r="A66" t="s">
        <v>239</v>
      </c>
    </row>
    <row r="68" spans="1:1">
      <c r="A68" s="221" t="s">
        <v>253</v>
      </c>
    </row>
    <row r="69" spans="1:1" ht="20.25" customHeight="1">
      <c r="A69" s="217" t="s">
        <v>240</v>
      </c>
    </row>
    <row r="70" spans="1:1" ht="20.25" customHeight="1">
      <c r="A70" s="217" t="s">
        <v>241</v>
      </c>
    </row>
    <row r="71" spans="1:1" ht="20.25" customHeight="1">
      <c r="A71" s="217" t="s">
        <v>242</v>
      </c>
    </row>
    <row r="72" spans="1:1" ht="20.25" customHeight="1">
      <c r="A72" s="217" t="s">
        <v>243</v>
      </c>
    </row>
    <row r="73" spans="1:1" ht="20.25" customHeight="1">
      <c r="A73" s="217" t="s">
        <v>244</v>
      </c>
    </row>
    <row r="74" spans="1:1" ht="20.25" customHeight="1">
      <c r="A74" s="217" t="s">
        <v>245</v>
      </c>
    </row>
    <row r="75" spans="1:1" ht="20.25" customHeight="1">
      <c r="A75" s="217" t="s">
        <v>246</v>
      </c>
    </row>
    <row r="76" spans="1:1" ht="20.25" customHeight="1">
      <c r="A76" s="217" t="s">
        <v>247</v>
      </c>
    </row>
    <row r="77" spans="1:1" ht="20.25" customHeight="1">
      <c r="A77" s="217" t="s">
        <v>248</v>
      </c>
    </row>
    <row r="78" spans="1:1" ht="20.25" customHeight="1">
      <c r="A78" s="218" t="s">
        <v>249</v>
      </c>
    </row>
    <row r="79" spans="1:1" ht="20.25" customHeight="1">
      <c r="A79" s="218" t="s">
        <v>250</v>
      </c>
    </row>
    <row r="80" spans="1:1" ht="20.25" customHeight="1">
      <c r="A80" s="217" t="s">
        <v>251</v>
      </c>
    </row>
    <row r="81" spans="1:1" ht="20.25" customHeight="1">
      <c r="A81" s="218" t="s">
        <v>252</v>
      </c>
    </row>
  </sheetData>
  <mergeCells count="2">
    <mergeCell ref="A6:M6"/>
    <mergeCell ref="A1:N1"/>
  </mergeCells>
  <phoneticPr fontId="3"/>
  <pageMargins left="0.7" right="0.7" top="0.75" bottom="0.75" header="0.3" footer="0.3"/>
  <pageSetup paperSize="9" scale="70" orientation="portrait" r:id="rId1"/>
  <rowBreaks count="1" manualBreakCount="1">
    <brk id="61"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Z22"/>
  <sheetViews>
    <sheetView showGridLines="0" view="pageBreakPreview" zoomScaleNormal="115" zoomScaleSheetLayoutView="100" workbookViewId="0">
      <selection activeCell="W13" sqref="W13"/>
    </sheetView>
  </sheetViews>
  <sheetFormatPr defaultColWidth="2.25" defaultRowHeight="13.5" customHeight="1"/>
  <cols>
    <col min="1" max="1" width="1.625" style="552" customWidth="1"/>
    <col min="2" max="2" width="3.75" style="570" customWidth="1"/>
    <col min="3" max="5" width="3.75" style="552" customWidth="1"/>
    <col min="6" max="6" width="5" style="552" customWidth="1"/>
    <col min="7" max="11" width="3.75" style="552" customWidth="1"/>
    <col min="12" max="12" width="5" style="552" customWidth="1"/>
    <col min="13" max="13" width="1.625" style="552" customWidth="1"/>
    <col min="14" max="14" width="5.875" style="552" customWidth="1"/>
    <col min="15" max="19" width="3.875" style="552" customWidth="1"/>
    <col min="20" max="20" width="8" style="552" customWidth="1"/>
    <col min="21" max="22" width="3.875" style="552" customWidth="1"/>
    <col min="23" max="23" width="1.375" style="552" customWidth="1"/>
    <col min="24" max="16384" width="2.25" style="552"/>
  </cols>
  <sheetData>
    <row r="1" spans="1:26" ht="16.5" customHeight="1">
      <c r="A1" s="547"/>
      <c r="B1" s="548"/>
      <c r="C1" s="549"/>
      <c r="D1" s="549"/>
      <c r="E1" s="549"/>
      <c r="F1" s="549"/>
      <c r="G1" s="549"/>
      <c r="H1" s="549"/>
      <c r="I1" s="549"/>
      <c r="J1" s="549"/>
      <c r="K1" s="549"/>
      <c r="L1" s="550"/>
      <c r="M1" s="549"/>
      <c r="N1" s="549"/>
      <c r="O1" s="549"/>
      <c r="P1" s="549"/>
      <c r="Q1" s="549"/>
      <c r="R1" s="549"/>
      <c r="S1" s="549"/>
      <c r="T1" s="549"/>
      <c r="U1" s="549"/>
      <c r="V1" s="551" t="s">
        <v>25</v>
      </c>
      <c r="W1" s="547"/>
    </row>
    <row r="2" spans="1:26" ht="16.5" customHeight="1">
      <c r="A2" s="547"/>
      <c r="B2" s="548"/>
      <c r="C2" s="549"/>
      <c r="D2" s="549"/>
      <c r="E2" s="549"/>
      <c r="F2" s="549"/>
      <c r="G2" s="549"/>
      <c r="H2" s="549"/>
      <c r="I2" s="549"/>
      <c r="J2" s="549"/>
      <c r="K2" s="549"/>
      <c r="L2" s="550" t="s">
        <v>26</v>
      </c>
      <c r="M2" s="549"/>
      <c r="N2" s="549"/>
      <c r="O2" s="549"/>
      <c r="P2" s="549"/>
      <c r="Q2" s="549"/>
      <c r="R2" s="549"/>
      <c r="S2" s="549"/>
      <c r="T2" s="549"/>
      <c r="U2" s="549"/>
      <c r="V2" s="549"/>
      <c r="W2" s="547"/>
    </row>
    <row r="3" spans="1:26" ht="16.5" customHeight="1">
      <c r="A3" s="547"/>
      <c r="B3" s="548"/>
      <c r="C3" s="549"/>
      <c r="D3" s="549"/>
      <c r="E3" s="549"/>
      <c r="F3" s="549"/>
      <c r="G3" s="549"/>
      <c r="H3" s="549"/>
      <c r="I3" s="549"/>
      <c r="J3" s="549"/>
      <c r="K3" s="549"/>
      <c r="L3" s="550"/>
      <c r="M3" s="549"/>
      <c r="N3" s="549"/>
      <c r="O3" s="549"/>
      <c r="P3" s="549"/>
      <c r="Q3" s="549"/>
      <c r="R3" s="549"/>
      <c r="S3" s="549"/>
      <c r="T3" s="549"/>
      <c r="U3" s="549"/>
      <c r="V3" s="549"/>
      <c r="W3" s="547"/>
    </row>
    <row r="4" spans="1:26" ht="16.5" customHeight="1">
      <c r="A4" s="547"/>
      <c r="B4" s="548"/>
      <c r="C4" s="844" t="s">
        <v>540</v>
      </c>
      <c r="D4" s="844"/>
      <c r="E4" s="844"/>
      <c r="F4" s="844"/>
      <c r="G4" s="844"/>
      <c r="H4" s="844"/>
      <c r="I4" s="844"/>
      <c r="J4" s="845"/>
      <c r="K4" s="845"/>
      <c r="L4" s="845"/>
      <c r="M4" s="845"/>
      <c r="N4" s="845"/>
      <c r="O4" s="845"/>
      <c r="P4" s="845"/>
      <c r="Q4" s="845"/>
      <c r="R4" s="845"/>
      <c r="S4" s="845"/>
      <c r="T4" s="845"/>
      <c r="U4" s="549"/>
      <c r="V4" s="549"/>
      <c r="W4" s="547"/>
      <c r="Y4" s="553" t="s">
        <v>553</v>
      </c>
    </row>
    <row r="5" spans="1:26" ht="16.5" customHeight="1">
      <c r="A5" s="547"/>
      <c r="B5" s="548"/>
      <c r="C5" s="844" t="s">
        <v>541</v>
      </c>
      <c r="D5" s="844"/>
      <c r="E5" s="844"/>
      <c r="F5" s="844"/>
      <c r="G5" s="844"/>
      <c r="H5" s="844"/>
      <c r="I5" s="844"/>
      <c r="J5" s="844" t="s">
        <v>551</v>
      </c>
      <c r="K5" s="844"/>
      <c r="L5" s="844"/>
      <c r="M5" s="844"/>
      <c r="N5" s="844"/>
      <c r="O5" s="844"/>
      <c r="P5" s="844"/>
      <c r="Q5" s="844"/>
      <c r="R5" s="844"/>
      <c r="S5" s="844"/>
      <c r="T5" s="844"/>
      <c r="U5" s="549"/>
      <c r="V5" s="549"/>
      <c r="W5" s="547"/>
      <c r="Y5" s="552" t="s">
        <v>554</v>
      </c>
    </row>
    <row r="6" spans="1:26" ht="16.5" customHeight="1">
      <c r="A6" s="547"/>
      <c r="B6" s="548"/>
      <c r="C6" s="844" t="s">
        <v>542</v>
      </c>
      <c r="D6" s="844"/>
      <c r="E6" s="844"/>
      <c r="F6" s="844"/>
      <c r="G6" s="844"/>
      <c r="H6" s="844"/>
      <c r="I6" s="844"/>
      <c r="J6" s="844" t="s">
        <v>552</v>
      </c>
      <c r="K6" s="846"/>
      <c r="L6" s="846"/>
      <c r="M6" s="846"/>
      <c r="N6" s="846"/>
      <c r="O6" s="846"/>
      <c r="P6" s="846"/>
      <c r="Q6" s="846"/>
      <c r="R6" s="846"/>
      <c r="S6" s="846"/>
      <c r="T6" s="846"/>
      <c r="U6" s="549"/>
      <c r="V6" s="549"/>
      <c r="W6" s="547"/>
    </row>
    <row r="7" spans="1:26" ht="23.25" customHeight="1">
      <c r="A7" s="554"/>
      <c r="B7" s="555"/>
      <c r="C7" s="847" t="s">
        <v>543</v>
      </c>
      <c r="D7" s="848"/>
      <c r="E7" s="848"/>
      <c r="F7" s="848"/>
      <c r="G7" s="848"/>
      <c r="H7" s="848"/>
      <c r="I7" s="848"/>
      <c r="J7" s="556"/>
      <c r="K7" s="556"/>
      <c r="L7" s="556"/>
      <c r="M7" s="556"/>
      <c r="N7" s="556"/>
      <c r="O7" s="556"/>
      <c r="P7" s="556"/>
      <c r="Q7" s="556"/>
      <c r="R7" s="556"/>
      <c r="S7" s="556"/>
      <c r="T7" s="557"/>
      <c r="U7" s="558"/>
      <c r="V7" s="558"/>
      <c r="W7" s="554"/>
      <c r="Y7" s="553" t="s">
        <v>548</v>
      </c>
    </row>
    <row r="8" spans="1:26" s="562" customFormat="1" ht="23.25" customHeight="1">
      <c r="A8" s="559"/>
      <c r="B8" s="559"/>
      <c r="C8" s="844" t="s">
        <v>189</v>
      </c>
      <c r="D8" s="844"/>
      <c r="E8" s="844"/>
      <c r="F8" s="844"/>
      <c r="G8" s="844"/>
      <c r="H8" s="844"/>
      <c r="I8" s="844"/>
      <c r="J8" s="850">
        <f>'No.6_補助事業に要する経費、補助対象経費及び補助金の配分額'!D16</f>
        <v>0</v>
      </c>
      <c r="K8" s="851"/>
      <c r="L8" s="851"/>
      <c r="M8" s="851"/>
      <c r="N8" s="851"/>
      <c r="O8" s="851"/>
      <c r="P8" s="851"/>
      <c r="Q8" s="851"/>
      <c r="R8" s="851"/>
      <c r="S8" s="560" t="s">
        <v>27</v>
      </c>
      <c r="T8" s="561"/>
      <c r="U8" s="559"/>
      <c r="V8" s="559"/>
      <c r="W8" s="559"/>
    </row>
    <row r="9" spans="1:26" s="562" customFormat="1" ht="23.25" customHeight="1">
      <c r="A9" s="559"/>
      <c r="B9" s="559"/>
      <c r="C9" s="844" t="s">
        <v>28</v>
      </c>
      <c r="D9" s="844"/>
      <c r="E9" s="844"/>
      <c r="F9" s="844"/>
      <c r="G9" s="844"/>
      <c r="H9" s="844"/>
      <c r="I9" s="844"/>
      <c r="J9" s="850">
        <f>'No.6_補助事業に要する経費、補助対象経費及び補助金の配分額'!E16</f>
        <v>0</v>
      </c>
      <c r="K9" s="851"/>
      <c r="L9" s="851"/>
      <c r="M9" s="851"/>
      <c r="N9" s="851"/>
      <c r="O9" s="851"/>
      <c r="P9" s="851"/>
      <c r="Q9" s="851"/>
      <c r="R9" s="851"/>
      <c r="S9" s="560" t="s">
        <v>27</v>
      </c>
      <c r="T9" s="561"/>
      <c r="U9" s="559"/>
      <c r="V9" s="559"/>
      <c r="W9" s="559"/>
    </row>
    <row r="10" spans="1:26" s="562" customFormat="1" ht="23.25" customHeight="1">
      <c r="A10" s="559"/>
      <c r="B10" s="559"/>
      <c r="C10" s="844" t="s">
        <v>29</v>
      </c>
      <c r="D10" s="844"/>
      <c r="E10" s="844"/>
      <c r="F10" s="844"/>
      <c r="G10" s="844"/>
      <c r="H10" s="844"/>
      <c r="I10" s="844"/>
      <c r="J10" s="850">
        <f>'No.6_補助事業に要する経費、補助対象経費及び補助金の配分額'!G16</f>
        <v>0</v>
      </c>
      <c r="K10" s="852"/>
      <c r="L10" s="851"/>
      <c r="M10" s="851"/>
      <c r="N10" s="851"/>
      <c r="O10" s="851"/>
      <c r="P10" s="851"/>
      <c r="Q10" s="851"/>
      <c r="R10" s="851"/>
      <c r="S10" s="560" t="s">
        <v>27</v>
      </c>
      <c r="T10" s="561"/>
      <c r="U10" s="559"/>
      <c r="V10" s="559"/>
      <c r="W10" s="559"/>
    </row>
    <row r="11" spans="1:26" ht="23.25" customHeight="1">
      <c r="A11" s="554"/>
      <c r="B11" s="555"/>
      <c r="C11" s="563" t="s">
        <v>544</v>
      </c>
      <c r="D11" s="556"/>
      <c r="E11" s="556"/>
      <c r="F11" s="556"/>
      <c r="G11" s="556"/>
      <c r="H11" s="556"/>
      <c r="I11" s="556"/>
      <c r="J11" s="556"/>
      <c r="K11" s="556"/>
      <c r="L11" s="556"/>
      <c r="M11" s="556"/>
      <c r="N11" s="556"/>
      <c r="O11" s="556"/>
      <c r="P11" s="556"/>
      <c r="Q11" s="556"/>
      <c r="R11" s="556"/>
      <c r="S11" s="556"/>
      <c r="T11" s="557"/>
      <c r="U11" s="558"/>
      <c r="V11" s="558"/>
      <c r="W11" s="554"/>
    </row>
    <row r="12" spans="1:26" ht="23.25" customHeight="1">
      <c r="A12" s="547"/>
      <c r="B12" s="548"/>
      <c r="C12" s="847" t="s">
        <v>545</v>
      </c>
      <c r="D12" s="848"/>
      <c r="E12" s="848"/>
      <c r="F12" s="848"/>
      <c r="G12" s="848"/>
      <c r="H12" s="848"/>
      <c r="I12" s="848"/>
      <c r="J12" s="853"/>
      <c r="K12" s="854"/>
      <c r="L12" s="854"/>
      <c r="M12" s="854"/>
      <c r="N12" s="854"/>
      <c r="O12" s="589" t="s">
        <v>602</v>
      </c>
      <c r="P12" s="854"/>
      <c r="Q12" s="854"/>
      <c r="R12" s="854"/>
      <c r="S12" s="854"/>
      <c r="T12" s="855"/>
      <c r="U12" s="549"/>
      <c r="V12" s="549"/>
      <c r="W12" s="547"/>
      <c r="Y12" s="552" t="s">
        <v>606</v>
      </c>
    </row>
    <row r="13" spans="1:26" ht="48" customHeight="1">
      <c r="A13" s="547"/>
      <c r="B13" s="548"/>
      <c r="C13" s="849" t="s">
        <v>616</v>
      </c>
      <c r="D13" s="849"/>
      <c r="E13" s="849"/>
      <c r="F13" s="849"/>
      <c r="G13" s="849"/>
      <c r="H13" s="849"/>
      <c r="I13" s="849"/>
      <c r="J13" s="849"/>
      <c r="K13" s="849"/>
      <c r="L13" s="849"/>
      <c r="M13" s="849"/>
      <c r="N13" s="849"/>
      <c r="O13" s="849"/>
      <c r="P13" s="849"/>
      <c r="Q13" s="849"/>
      <c r="R13" s="849"/>
      <c r="S13" s="849"/>
      <c r="T13" s="849"/>
      <c r="U13" s="849"/>
      <c r="V13" s="549"/>
      <c r="W13" s="547"/>
      <c r="Z13" s="591" t="s">
        <v>622</v>
      </c>
    </row>
    <row r="14" spans="1:26" ht="16.5" customHeight="1">
      <c r="A14" s="547"/>
      <c r="B14" s="564"/>
      <c r="C14" s="554" t="s">
        <v>546</v>
      </c>
      <c r="D14" s="554"/>
      <c r="E14" s="554"/>
      <c r="F14" s="554"/>
      <c r="G14" s="554"/>
      <c r="H14" s="554"/>
      <c r="I14" s="554"/>
      <c r="J14" s="554"/>
      <c r="K14" s="554"/>
      <c r="L14" s="554"/>
      <c r="M14" s="554"/>
      <c r="N14" s="554"/>
      <c r="O14" s="554"/>
      <c r="P14" s="554"/>
      <c r="Q14" s="554"/>
      <c r="R14" s="554"/>
      <c r="S14" s="554"/>
      <c r="T14" s="554"/>
      <c r="U14" s="554"/>
      <c r="V14" s="554"/>
      <c r="W14" s="547"/>
    </row>
    <row r="15" spans="1:26" ht="4.5" customHeight="1">
      <c r="A15" s="547"/>
      <c r="B15" s="565"/>
      <c r="C15" s="566"/>
      <c r="D15" s="566"/>
      <c r="E15" s="566"/>
      <c r="F15" s="566"/>
      <c r="G15" s="566"/>
      <c r="H15" s="566"/>
      <c r="I15" s="566"/>
      <c r="J15" s="566"/>
      <c r="K15" s="566"/>
      <c r="L15" s="566"/>
      <c r="M15" s="566"/>
      <c r="N15" s="566"/>
      <c r="O15" s="566"/>
      <c r="P15" s="566"/>
      <c r="Q15" s="566"/>
      <c r="R15" s="566"/>
      <c r="S15" s="566"/>
      <c r="T15" s="566"/>
      <c r="U15" s="566"/>
      <c r="V15" s="566"/>
      <c r="W15" s="547"/>
    </row>
    <row r="16" spans="1:26" ht="16.5" customHeight="1">
      <c r="A16" s="547"/>
      <c r="B16" s="567"/>
      <c r="C16" s="568" t="s">
        <v>617</v>
      </c>
      <c r="D16" s="554"/>
      <c r="E16" s="554"/>
      <c r="F16" s="554"/>
      <c r="G16" s="554"/>
      <c r="H16" s="554"/>
      <c r="I16" s="554"/>
      <c r="J16" s="554"/>
      <c r="K16" s="554"/>
      <c r="L16" s="554"/>
      <c r="M16" s="554"/>
      <c r="N16" s="554"/>
      <c r="O16" s="554"/>
      <c r="P16" s="554"/>
      <c r="Q16" s="554"/>
      <c r="R16" s="554"/>
      <c r="S16" s="554"/>
      <c r="T16" s="554"/>
      <c r="U16" s="554"/>
      <c r="V16" s="554"/>
      <c r="W16" s="547"/>
    </row>
    <row r="17" spans="1:25" ht="16.5" customHeight="1">
      <c r="A17" s="547"/>
      <c r="B17" s="567"/>
      <c r="C17" s="568" t="s">
        <v>549</v>
      </c>
      <c r="D17" s="569"/>
      <c r="E17" s="569"/>
      <c r="F17" s="569"/>
      <c r="G17" s="569"/>
      <c r="H17" s="569"/>
      <c r="I17" s="569"/>
      <c r="J17" s="569"/>
      <c r="K17" s="569"/>
      <c r="L17" s="569"/>
      <c r="M17" s="569"/>
      <c r="N17" s="569"/>
      <c r="O17" s="569"/>
      <c r="P17" s="569"/>
      <c r="Q17" s="569"/>
      <c r="R17" s="569"/>
      <c r="S17" s="569"/>
      <c r="T17" s="569"/>
      <c r="U17" s="569"/>
      <c r="V17" s="569"/>
      <c r="W17" s="547"/>
    </row>
    <row r="18" spans="1:25" ht="16.5" customHeight="1">
      <c r="A18" s="547"/>
      <c r="B18" s="567"/>
      <c r="C18" s="568" t="s">
        <v>550</v>
      </c>
      <c r="D18" s="568"/>
      <c r="E18" s="568"/>
      <c r="F18" s="568"/>
      <c r="G18" s="568"/>
      <c r="H18" s="569"/>
      <c r="I18" s="569"/>
      <c r="J18" s="569"/>
      <c r="K18" s="569"/>
      <c r="L18" s="569"/>
      <c r="M18" s="569"/>
      <c r="N18" s="569"/>
      <c r="O18" s="569"/>
      <c r="P18" s="569"/>
      <c r="Q18" s="569"/>
      <c r="R18" s="569"/>
      <c r="S18" s="569"/>
      <c r="T18" s="569"/>
      <c r="U18" s="569"/>
      <c r="V18" s="569"/>
      <c r="W18" s="547"/>
      <c r="Y18" s="552" t="s">
        <v>555</v>
      </c>
    </row>
    <row r="19" spans="1:25" ht="16.5" customHeight="1">
      <c r="A19" s="547"/>
      <c r="B19" s="567"/>
      <c r="C19" s="569"/>
      <c r="D19" s="569"/>
      <c r="E19" s="569"/>
      <c r="F19" s="569"/>
      <c r="G19" s="569"/>
      <c r="H19" s="569"/>
      <c r="I19" s="569"/>
      <c r="J19" s="569"/>
      <c r="K19" s="569"/>
      <c r="L19" s="569"/>
      <c r="M19" s="569"/>
      <c r="N19" s="569"/>
      <c r="O19" s="569"/>
      <c r="P19" s="569"/>
      <c r="Q19" s="569"/>
      <c r="R19" s="569"/>
      <c r="S19" s="569"/>
      <c r="T19" s="569"/>
      <c r="U19" s="569"/>
      <c r="V19" s="569"/>
      <c r="W19" s="547"/>
    </row>
    <row r="20" spans="1:25" ht="13.5" customHeight="1">
      <c r="C20" s="571"/>
      <c r="D20" s="571"/>
      <c r="E20" s="571"/>
      <c r="F20" s="571"/>
      <c r="G20" s="571"/>
      <c r="H20" s="571"/>
      <c r="I20" s="571"/>
      <c r="J20" s="571"/>
      <c r="K20" s="571"/>
      <c r="L20" s="571"/>
      <c r="M20" s="571"/>
      <c r="N20" s="571"/>
      <c r="O20" s="571"/>
      <c r="P20" s="571"/>
      <c r="Q20" s="571"/>
      <c r="R20" s="571"/>
      <c r="S20" s="571"/>
      <c r="T20" s="571"/>
      <c r="U20" s="571"/>
      <c r="V20" s="571"/>
    </row>
    <row r="22" spans="1:25" ht="33.75" customHeight="1"/>
  </sheetData>
  <sheetProtection algorithmName="SHA-512" hashValue="FryZV3y2k23q/Uyl8oY7ZJcY7lcOuryTKIf5nxcOMBVJGjOdBcrhD562YXWiZobFidu/lYxyJ08Mds64rRg6nw==" saltValue="I0LIFuFUeVcoymfPmJ79YQ==" spinCount="100000" sheet="1" objects="1" scenarios="1"/>
  <mergeCells count="17">
    <mergeCell ref="C12:I12"/>
    <mergeCell ref="C13:U13"/>
    <mergeCell ref="C7:I7"/>
    <mergeCell ref="C8:I8"/>
    <mergeCell ref="J8:R8"/>
    <mergeCell ref="C9:I9"/>
    <mergeCell ref="J9:R9"/>
    <mergeCell ref="C10:I10"/>
    <mergeCell ref="J10:R10"/>
    <mergeCell ref="J12:N12"/>
    <mergeCell ref="P12:T12"/>
    <mergeCell ref="C4:I4"/>
    <mergeCell ref="J4:T4"/>
    <mergeCell ref="C5:I5"/>
    <mergeCell ref="J5:T5"/>
    <mergeCell ref="C6:I6"/>
    <mergeCell ref="J6:T6"/>
  </mergeCells>
  <phoneticPr fontId="3"/>
  <conditionalFormatting sqref="J4:T4">
    <cfRule type="cellIs" dxfId="10" priority="1" operator="equal">
      <formula>""</formula>
    </cfRule>
  </conditionalFormatting>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R20"/>
  <sheetViews>
    <sheetView showGridLines="0" view="pageBreakPreview" zoomScaleNormal="115" zoomScaleSheetLayoutView="100" workbookViewId="0">
      <selection activeCell="F13" sqref="F13:F14"/>
    </sheetView>
  </sheetViews>
  <sheetFormatPr defaultColWidth="10.625" defaultRowHeight="15" customHeight="1"/>
  <cols>
    <col min="1" max="1" width="3.625" style="98" customWidth="1"/>
    <col min="2" max="2" width="5.375" style="98" customWidth="1"/>
    <col min="3" max="3" width="13.125" style="98" customWidth="1"/>
    <col min="4" max="4" width="21.75" style="98" customWidth="1"/>
    <col min="5" max="5" width="17.375" style="98" customWidth="1"/>
    <col min="6" max="6" width="9.125" style="98" customWidth="1"/>
    <col min="7" max="7" width="17.5" style="98" customWidth="1"/>
    <col min="8" max="8" width="3.625" style="98" customWidth="1"/>
    <col min="9" max="9" width="3.125" style="98" customWidth="1"/>
    <col min="10" max="256" width="10.625" style="98"/>
    <col min="257" max="257" width="3.625" style="98" customWidth="1"/>
    <col min="258" max="258" width="12.625" style="98" customWidth="1"/>
    <col min="259" max="263" width="15.125" style="98" customWidth="1"/>
    <col min="264" max="264" width="3.625" style="98" customWidth="1"/>
    <col min="265" max="512" width="10.625" style="98"/>
    <col min="513" max="513" width="3.625" style="98" customWidth="1"/>
    <col min="514" max="514" width="12.625" style="98" customWidth="1"/>
    <col min="515" max="519" width="15.125" style="98" customWidth="1"/>
    <col min="520" max="520" width="3.625" style="98" customWidth="1"/>
    <col min="521" max="768" width="10.625" style="98"/>
    <col min="769" max="769" width="3.625" style="98" customWidth="1"/>
    <col min="770" max="770" width="12.625" style="98" customWidth="1"/>
    <col min="771" max="775" width="15.125" style="98" customWidth="1"/>
    <col min="776" max="776" width="3.625" style="98" customWidth="1"/>
    <col min="777" max="1024" width="10.625" style="98"/>
    <col min="1025" max="1025" width="3.625" style="98" customWidth="1"/>
    <col min="1026" max="1026" width="12.625" style="98" customWidth="1"/>
    <col min="1027" max="1031" width="15.125" style="98" customWidth="1"/>
    <col min="1032" max="1032" width="3.625" style="98" customWidth="1"/>
    <col min="1033" max="1280" width="10.625" style="98"/>
    <col min="1281" max="1281" width="3.625" style="98" customWidth="1"/>
    <col min="1282" max="1282" width="12.625" style="98" customWidth="1"/>
    <col min="1283" max="1287" width="15.125" style="98" customWidth="1"/>
    <col min="1288" max="1288" width="3.625" style="98" customWidth="1"/>
    <col min="1289" max="1536" width="10.625" style="98"/>
    <col min="1537" max="1537" width="3.625" style="98" customWidth="1"/>
    <col min="1538" max="1538" width="12.625" style="98" customWidth="1"/>
    <col min="1539" max="1543" width="15.125" style="98" customWidth="1"/>
    <col min="1544" max="1544" width="3.625" style="98" customWidth="1"/>
    <col min="1545" max="1792" width="10.625" style="98"/>
    <col min="1793" max="1793" width="3.625" style="98" customWidth="1"/>
    <col min="1794" max="1794" width="12.625" style="98" customWidth="1"/>
    <col min="1795" max="1799" width="15.125" style="98" customWidth="1"/>
    <col min="1800" max="1800" width="3.625" style="98" customWidth="1"/>
    <col min="1801" max="2048" width="10.625" style="98"/>
    <col min="2049" max="2049" width="3.625" style="98" customWidth="1"/>
    <col min="2050" max="2050" width="12.625" style="98" customWidth="1"/>
    <col min="2051" max="2055" width="15.125" style="98" customWidth="1"/>
    <col min="2056" max="2056" width="3.625" style="98" customWidth="1"/>
    <col min="2057" max="2304" width="10.625" style="98"/>
    <col min="2305" max="2305" width="3.625" style="98" customWidth="1"/>
    <col min="2306" max="2306" width="12.625" style="98" customWidth="1"/>
    <col min="2307" max="2311" width="15.125" style="98" customWidth="1"/>
    <col min="2312" max="2312" width="3.625" style="98" customWidth="1"/>
    <col min="2313" max="2560" width="10.625" style="98"/>
    <col min="2561" max="2561" width="3.625" style="98" customWidth="1"/>
    <col min="2562" max="2562" width="12.625" style="98" customWidth="1"/>
    <col min="2563" max="2567" width="15.125" style="98" customWidth="1"/>
    <col min="2568" max="2568" width="3.625" style="98" customWidth="1"/>
    <col min="2569" max="2816" width="10.625" style="98"/>
    <col min="2817" max="2817" width="3.625" style="98" customWidth="1"/>
    <col min="2818" max="2818" width="12.625" style="98" customWidth="1"/>
    <col min="2819" max="2823" width="15.125" style="98" customWidth="1"/>
    <col min="2824" max="2824" width="3.625" style="98" customWidth="1"/>
    <col min="2825" max="3072" width="10.625" style="98"/>
    <col min="3073" max="3073" width="3.625" style="98" customWidth="1"/>
    <col min="3074" max="3074" width="12.625" style="98" customWidth="1"/>
    <col min="3075" max="3079" width="15.125" style="98" customWidth="1"/>
    <col min="3080" max="3080" width="3.625" style="98" customWidth="1"/>
    <col min="3081" max="3328" width="10.625" style="98"/>
    <col min="3329" max="3329" width="3.625" style="98" customWidth="1"/>
    <col min="3330" max="3330" width="12.625" style="98" customWidth="1"/>
    <col min="3331" max="3335" width="15.125" style="98" customWidth="1"/>
    <col min="3336" max="3336" width="3.625" style="98" customWidth="1"/>
    <col min="3337" max="3584" width="10.625" style="98"/>
    <col min="3585" max="3585" width="3.625" style="98" customWidth="1"/>
    <col min="3586" max="3586" width="12.625" style="98" customWidth="1"/>
    <col min="3587" max="3591" width="15.125" style="98" customWidth="1"/>
    <col min="3592" max="3592" width="3.625" style="98" customWidth="1"/>
    <col min="3593" max="3840" width="10.625" style="98"/>
    <col min="3841" max="3841" width="3.625" style="98" customWidth="1"/>
    <col min="3842" max="3842" width="12.625" style="98" customWidth="1"/>
    <col min="3843" max="3847" width="15.125" style="98" customWidth="1"/>
    <col min="3848" max="3848" width="3.625" style="98" customWidth="1"/>
    <col min="3849" max="4096" width="10.625" style="98"/>
    <col min="4097" max="4097" width="3.625" style="98" customWidth="1"/>
    <col min="4098" max="4098" width="12.625" style="98" customWidth="1"/>
    <col min="4099" max="4103" width="15.125" style="98" customWidth="1"/>
    <col min="4104" max="4104" width="3.625" style="98" customWidth="1"/>
    <col min="4105" max="4352" width="10.625" style="98"/>
    <col min="4353" max="4353" width="3.625" style="98" customWidth="1"/>
    <col min="4354" max="4354" width="12.625" style="98" customWidth="1"/>
    <col min="4355" max="4359" width="15.125" style="98" customWidth="1"/>
    <col min="4360" max="4360" width="3.625" style="98" customWidth="1"/>
    <col min="4361" max="4608" width="10.625" style="98"/>
    <col min="4609" max="4609" width="3.625" style="98" customWidth="1"/>
    <col min="4610" max="4610" width="12.625" style="98" customWidth="1"/>
    <col min="4611" max="4615" width="15.125" style="98" customWidth="1"/>
    <col min="4616" max="4616" width="3.625" style="98" customWidth="1"/>
    <col min="4617" max="4864" width="10.625" style="98"/>
    <col min="4865" max="4865" width="3.625" style="98" customWidth="1"/>
    <col min="4866" max="4866" width="12.625" style="98" customWidth="1"/>
    <col min="4867" max="4871" width="15.125" style="98" customWidth="1"/>
    <col min="4872" max="4872" width="3.625" style="98" customWidth="1"/>
    <col min="4873" max="5120" width="10.625" style="98"/>
    <col min="5121" max="5121" width="3.625" style="98" customWidth="1"/>
    <col min="5122" max="5122" width="12.625" style="98" customWidth="1"/>
    <col min="5123" max="5127" width="15.125" style="98" customWidth="1"/>
    <col min="5128" max="5128" width="3.625" style="98" customWidth="1"/>
    <col min="5129" max="5376" width="10.625" style="98"/>
    <col min="5377" max="5377" width="3.625" style="98" customWidth="1"/>
    <col min="5378" max="5378" width="12.625" style="98" customWidth="1"/>
    <col min="5379" max="5383" width="15.125" style="98" customWidth="1"/>
    <col min="5384" max="5384" width="3.625" style="98" customWidth="1"/>
    <col min="5385" max="5632" width="10.625" style="98"/>
    <col min="5633" max="5633" width="3.625" style="98" customWidth="1"/>
    <col min="5634" max="5634" width="12.625" style="98" customWidth="1"/>
    <col min="5635" max="5639" width="15.125" style="98" customWidth="1"/>
    <col min="5640" max="5640" width="3.625" style="98" customWidth="1"/>
    <col min="5641" max="5888" width="10.625" style="98"/>
    <col min="5889" max="5889" width="3.625" style="98" customWidth="1"/>
    <col min="5890" max="5890" width="12.625" style="98" customWidth="1"/>
    <col min="5891" max="5895" width="15.125" style="98" customWidth="1"/>
    <col min="5896" max="5896" width="3.625" style="98" customWidth="1"/>
    <col min="5897" max="6144" width="10.625" style="98"/>
    <col min="6145" max="6145" width="3.625" style="98" customWidth="1"/>
    <col min="6146" max="6146" width="12.625" style="98" customWidth="1"/>
    <col min="6147" max="6151" width="15.125" style="98" customWidth="1"/>
    <col min="6152" max="6152" width="3.625" style="98" customWidth="1"/>
    <col min="6153" max="6400" width="10.625" style="98"/>
    <col min="6401" max="6401" width="3.625" style="98" customWidth="1"/>
    <col min="6402" max="6402" width="12.625" style="98" customWidth="1"/>
    <col min="6403" max="6407" width="15.125" style="98" customWidth="1"/>
    <col min="6408" max="6408" width="3.625" style="98" customWidth="1"/>
    <col min="6409" max="6656" width="10.625" style="98"/>
    <col min="6657" max="6657" width="3.625" style="98" customWidth="1"/>
    <col min="6658" max="6658" width="12.625" style="98" customWidth="1"/>
    <col min="6659" max="6663" width="15.125" style="98" customWidth="1"/>
    <col min="6664" max="6664" width="3.625" style="98" customWidth="1"/>
    <col min="6665" max="6912" width="10.625" style="98"/>
    <col min="6913" max="6913" width="3.625" style="98" customWidth="1"/>
    <col min="6914" max="6914" width="12.625" style="98" customWidth="1"/>
    <col min="6915" max="6919" width="15.125" style="98" customWidth="1"/>
    <col min="6920" max="6920" width="3.625" style="98" customWidth="1"/>
    <col min="6921" max="7168" width="10.625" style="98"/>
    <col min="7169" max="7169" width="3.625" style="98" customWidth="1"/>
    <col min="7170" max="7170" width="12.625" style="98" customWidth="1"/>
    <col min="7171" max="7175" width="15.125" style="98" customWidth="1"/>
    <col min="7176" max="7176" width="3.625" style="98" customWidth="1"/>
    <col min="7177" max="7424" width="10.625" style="98"/>
    <col min="7425" max="7425" width="3.625" style="98" customWidth="1"/>
    <col min="7426" max="7426" width="12.625" style="98" customWidth="1"/>
    <col min="7427" max="7431" width="15.125" style="98" customWidth="1"/>
    <col min="7432" max="7432" width="3.625" style="98" customWidth="1"/>
    <col min="7433" max="7680" width="10.625" style="98"/>
    <col min="7681" max="7681" width="3.625" style="98" customWidth="1"/>
    <col min="7682" max="7682" width="12.625" style="98" customWidth="1"/>
    <col min="7683" max="7687" width="15.125" style="98" customWidth="1"/>
    <col min="7688" max="7688" width="3.625" style="98" customWidth="1"/>
    <col min="7689" max="7936" width="10.625" style="98"/>
    <col min="7937" max="7937" width="3.625" style="98" customWidth="1"/>
    <col min="7938" max="7938" width="12.625" style="98" customWidth="1"/>
    <col min="7939" max="7943" width="15.125" style="98" customWidth="1"/>
    <col min="7944" max="7944" width="3.625" style="98" customWidth="1"/>
    <col min="7945" max="8192" width="10.625" style="98"/>
    <col min="8193" max="8193" width="3.625" style="98" customWidth="1"/>
    <col min="8194" max="8194" width="12.625" style="98" customWidth="1"/>
    <col min="8195" max="8199" width="15.125" style="98" customWidth="1"/>
    <col min="8200" max="8200" width="3.625" style="98" customWidth="1"/>
    <col min="8201" max="8448" width="10.625" style="98"/>
    <col min="8449" max="8449" width="3.625" style="98" customWidth="1"/>
    <col min="8450" max="8450" width="12.625" style="98" customWidth="1"/>
    <col min="8451" max="8455" width="15.125" style="98" customWidth="1"/>
    <col min="8456" max="8456" width="3.625" style="98" customWidth="1"/>
    <col min="8457" max="8704" width="10.625" style="98"/>
    <col min="8705" max="8705" width="3.625" style="98" customWidth="1"/>
    <col min="8706" max="8706" width="12.625" style="98" customWidth="1"/>
    <col min="8707" max="8711" width="15.125" style="98" customWidth="1"/>
    <col min="8712" max="8712" width="3.625" style="98" customWidth="1"/>
    <col min="8713" max="8960" width="10.625" style="98"/>
    <col min="8961" max="8961" width="3.625" style="98" customWidth="1"/>
    <col min="8962" max="8962" width="12.625" style="98" customWidth="1"/>
    <col min="8963" max="8967" width="15.125" style="98" customWidth="1"/>
    <col min="8968" max="8968" width="3.625" style="98" customWidth="1"/>
    <col min="8969" max="9216" width="10.625" style="98"/>
    <col min="9217" max="9217" width="3.625" style="98" customWidth="1"/>
    <col min="9218" max="9218" width="12.625" style="98" customWidth="1"/>
    <col min="9219" max="9223" width="15.125" style="98" customWidth="1"/>
    <col min="9224" max="9224" width="3.625" style="98" customWidth="1"/>
    <col min="9225" max="9472" width="10.625" style="98"/>
    <col min="9473" max="9473" width="3.625" style="98" customWidth="1"/>
    <col min="9474" max="9474" width="12.625" style="98" customWidth="1"/>
    <col min="9475" max="9479" width="15.125" style="98" customWidth="1"/>
    <col min="9480" max="9480" width="3.625" style="98" customWidth="1"/>
    <col min="9481" max="9728" width="10.625" style="98"/>
    <col min="9729" max="9729" width="3.625" style="98" customWidth="1"/>
    <col min="9730" max="9730" width="12.625" style="98" customWidth="1"/>
    <col min="9731" max="9735" width="15.125" style="98" customWidth="1"/>
    <col min="9736" max="9736" width="3.625" style="98" customWidth="1"/>
    <col min="9737" max="9984" width="10.625" style="98"/>
    <col min="9985" max="9985" width="3.625" style="98" customWidth="1"/>
    <col min="9986" max="9986" width="12.625" style="98" customWidth="1"/>
    <col min="9987" max="9991" width="15.125" style="98" customWidth="1"/>
    <col min="9992" max="9992" width="3.625" style="98" customWidth="1"/>
    <col min="9993" max="10240" width="10.625" style="98"/>
    <col min="10241" max="10241" width="3.625" style="98" customWidth="1"/>
    <col min="10242" max="10242" width="12.625" style="98" customWidth="1"/>
    <col min="10243" max="10247" width="15.125" style="98" customWidth="1"/>
    <col min="10248" max="10248" width="3.625" style="98" customWidth="1"/>
    <col min="10249" max="10496" width="10.625" style="98"/>
    <col min="10497" max="10497" width="3.625" style="98" customWidth="1"/>
    <col min="10498" max="10498" width="12.625" style="98" customWidth="1"/>
    <col min="10499" max="10503" width="15.125" style="98" customWidth="1"/>
    <col min="10504" max="10504" width="3.625" style="98" customWidth="1"/>
    <col min="10505" max="10752" width="10.625" style="98"/>
    <col min="10753" max="10753" width="3.625" style="98" customWidth="1"/>
    <col min="10754" max="10754" width="12.625" style="98" customWidth="1"/>
    <col min="10755" max="10759" width="15.125" style="98" customWidth="1"/>
    <col min="10760" max="10760" width="3.625" style="98" customWidth="1"/>
    <col min="10761" max="11008" width="10.625" style="98"/>
    <col min="11009" max="11009" width="3.625" style="98" customWidth="1"/>
    <col min="11010" max="11010" width="12.625" style="98" customWidth="1"/>
    <col min="11011" max="11015" width="15.125" style="98" customWidth="1"/>
    <col min="11016" max="11016" width="3.625" style="98" customWidth="1"/>
    <col min="11017" max="11264" width="10.625" style="98"/>
    <col min="11265" max="11265" width="3.625" style="98" customWidth="1"/>
    <col min="11266" max="11266" width="12.625" style="98" customWidth="1"/>
    <col min="11267" max="11271" width="15.125" style="98" customWidth="1"/>
    <col min="11272" max="11272" width="3.625" style="98" customWidth="1"/>
    <col min="11273" max="11520" width="10.625" style="98"/>
    <col min="11521" max="11521" width="3.625" style="98" customWidth="1"/>
    <col min="11522" max="11522" width="12.625" style="98" customWidth="1"/>
    <col min="11523" max="11527" width="15.125" style="98" customWidth="1"/>
    <col min="11528" max="11528" width="3.625" style="98" customWidth="1"/>
    <col min="11529" max="11776" width="10.625" style="98"/>
    <col min="11777" max="11777" width="3.625" style="98" customWidth="1"/>
    <col min="11778" max="11778" width="12.625" style="98" customWidth="1"/>
    <col min="11779" max="11783" width="15.125" style="98" customWidth="1"/>
    <col min="11784" max="11784" width="3.625" style="98" customWidth="1"/>
    <col min="11785" max="12032" width="10.625" style="98"/>
    <col min="12033" max="12033" width="3.625" style="98" customWidth="1"/>
    <col min="12034" max="12034" width="12.625" style="98" customWidth="1"/>
    <col min="12035" max="12039" width="15.125" style="98" customWidth="1"/>
    <col min="12040" max="12040" width="3.625" style="98" customWidth="1"/>
    <col min="12041" max="12288" width="10.625" style="98"/>
    <col min="12289" max="12289" width="3.625" style="98" customWidth="1"/>
    <col min="12290" max="12290" width="12.625" style="98" customWidth="1"/>
    <col min="12291" max="12295" width="15.125" style="98" customWidth="1"/>
    <col min="12296" max="12296" width="3.625" style="98" customWidth="1"/>
    <col min="12297" max="12544" width="10.625" style="98"/>
    <col min="12545" max="12545" width="3.625" style="98" customWidth="1"/>
    <col min="12546" max="12546" width="12.625" style="98" customWidth="1"/>
    <col min="12547" max="12551" width="15.125" style="98" customWidth="1"/>
    <col min="12552" max="12552" width="3.625" style="98" customWidth="1"/>
    <col min="12553" max="12800" width="10.625" style="98"/>
    <col min="12801" max="12801" width="3.625" style="98" customWidth="1"/>
    <col min="12802" max="12802" width="12.625" style="98" customWidth="1"/>
    <col min="12803" max="12807" width="15.125" style="98" customWidth="1"/>
    <col min="12808" max="12808" width="3.625" style="98" customWidth="1"/>
    <col min="12809" max="13056" width="10.625" style="98"/>
    <col min="13057" max="13057" width="3.625" style="98" customWidth="1"/>
    <col min="13058" max="13058" width="12.625" style="98" customWidth="1"/>
    <col min="13059" max="13063" width="15.125" style="98" customWidth="1"/>
    <col min="13064" max="13064" width="3.625" style="98" customWidth="1"/>
    <col min="13065" max="13312" width="10.625" style="98"/>
    <col min="13313" max="13313" width="3.625" style="98" customWidth="1"/>
    <col min="13314" max="13314" width="12.625" style="98" customWidth="1"/>
    <col min="13315" max="13319" width="15.125" style="98" customWidth="1"/>
    <col min="13320" max="13320" width="3.625" style="98" customWidth="1"/>
    <col min="13321" max="13568" width="10.625" style="98"/>
    <col min="13569" max="13569" width="3.625" style="98" customWidth="1"/>
    <col min="13570" max="13570" width="12.625" style="98" customWidth="1"/>
    <col min="13571" max="13575" width="15.125" style="98" customWidth="1"/>
    <col min="13576" max="13576" width="3.625" style="98" customWidth="1"/>
    <col min="13577" max="13824" width="10.625" style="98"/>
    <col min="13825" max="13825" width="3.625" style="98" customWidth="1"/>
    <col min="13826" max="13826" width="12.625" style="98" customWidth="1"/>
    <col min="13827" max="13831" width="15.125" style="98" customWidth="1"/>
    <col min="13832" max="13832" width="3.625" style="98" customWidth="1"/>
    <col min="13833" max="14080" width="10.625" style="98"/>
    <col min="14081" max="14081" width="3.625" style="98" customWidth="1"/>
    <col min="14082" max="14082" width="12.625" style="98" customWidth="1"/>
    <col min="14083" max="14087" width="15.125" style="98" customWidth="1"/>
    <col min="14088" max="14088" width="3.625" style="98" customWidth="1"/>
    <col min="14089" max="14336" width="10.625" style="98"/>
    <col min="14337" max="14337" width="3.625" style="98" customWidth="1"/>
    <col min="14338" max="14338" width="12.625" style="98" customWidth="1"/>
    <col min="14339" max="14343" width="15.125" style="98" customWidth="1"/>
    <col min="14344" max="14344" width="3.625" style="98" customWidth="1"/>
    <col min="14345" max="14592" width="10.625" style="98"/>
    <col min="14593" max="14593" width="3.625" style="98" customWidth="1"/>
    <col min="14594" max="14594" width="12.625" style="98" customWidth="1"/>
    <col min="14595" max="14599" width="15.125" style="98" customWidth="1"/>
    <col min="14600" max="14600" width="3.625" style="98" customWidth="1"/>
    <col min="14601" max="14848" width="10.625" style="98"/>
    <col min="14849" max="14849" width="3.625" style="98" customWidth="1"/>
    <col min="14850" max="14850" width="12.625" style="98" customWidth="1"/>
    <col min="14851" max="14855" width="15.125" style="98" customWidth="1"/>
    <col min="14856" max="14856" width="3.625" style="98" customWidth="1"/>
    <col min="14857" max="15104" width="10.625" style="98"/>
    <col min="15105" max="15105" width="3.625" style="98" customWidth="1"/>
    <col min="15106" max="15106" width="12.625" style="98" customWidth="1"/>
    <col min="15107" max="15111" width="15.125" style="98" customWidth="1"/>
    <col min="15112" max="15112" width="3.625" style="98" customWidth="1"/>
    <col min="15113" max="15360" width="10.625" style="98"/>
    <col min="15361" max="15361" width="3.625" style="98" customWidth="1"/>
    <col min="15362" max="15362" width="12.625" style="98" customWidth="1"/>
    <col min="15363" max="15367" width="15.125" style="98" customWidth="1"/>
    <col min="15368" max="15368" width="3.625" style="98" customWidth="1"/>
    <col min="15369" max="15616" width="10.625" style="98"/>
    <col min="15617" max="15617" width="3.625" style="98" customWidth="1"/>
    <col min="15618" max="15618" width="12.625" style="98" customWidth="1"/>
    <col min="15619" max="15623" width="15.125" style="98" customWidth="1"/>
    <col min="15624" max="15624" width="3.625" style="98" customWidth="1"/>
    <col min="15625" max="15872" width="10.625" style="98"/>
    <col min="15873" max="15873" width="3.625" style="98" customWidth="1"/>
    <col min="15874" max="15874" width="12.625" style="98" customWidth="1"/>
    <col min="15875" max="15879" width="15.125" style="98" customWidth="1"/>
    <col min="15880" max="15880" width="3.625" style="98" customWidth="1"/>
    <col min="15881" max="16128" width="10.625" style="98"/>
    <col min="16129" max="16129" width="3.625" style="98" customWidth="1"/>
    <col min="16130" max="16130" width="12.625" style="98" customWidth="1"/>
    <col min="16131" max="16135" width="15.125" style="98" customWidth="1"/>
    <col min="16136" max="16136" width="3.625" style="98" customWidth="1"/>
    <col min="16137" max="16384" width="10.625" style="98"/>
  </cols>
  <sheetData>
    <row r="1" spans="2:18" ht="15" customHeight="1">
      <c r="J1" s="98" t="s">
        <v>281</v>
      </c>
    </row>
    <row r="2" spans="2:18" ht="15" customHeight="1">
      <c r="B2" s="98" t="s">
        <v>30</v>
      </c>
    </row>
    <row r="5" spans="2:18" ht="15" customHeight="1">
      <c r="B5" s="99" t="s">
        <v>31</v>
      </c>
      <c r="C5" s="99"/>
      <c r="J5" s="189"/>
    </row>
    <row r="7" spans="2:18" ht="15" customHeight="1">
      <c r="B7" s="100"/>
      <c r="C7" s="101"/>
      <c r="G7" s="102" t="s">
        <v>32</v>
      </c>
      <c r="K7" s="296"/>
    </row>
    <row r="8" spans="2:18" ht="42.75" customHeight="1">
      <c r="B8" s="867" t="s">
        <v>33</v>
      </c>
      <c r="C8" s="868"/>
      <c r="D8" s="103" t="s">
        <v>34</v>
      </c>
      <c r="E8" s="103" t="s">
        <v>35</v>
      </c>
      <c r="F8" s="103" t="s">
        <v>36</v>
      </c>
      <c r="G8" s="103" t="s">
        <v>37</v>
      </c>
      <c r="J8" s="289" t="s">
        <v>350</v>
      </c>
    </row>
    <row r="9" spans="2:18" ht="25.5" customHeight="1">
      <c r="B9" s="869" t="s">
        <v>38</v>
      </c>
      <c r="C9" s="870"/>
      <c r="D9" s="873"/>
      <c r="E9" s="873"/>
      <c r="F9" s="875"/>
      <c r="G9" s="863"/>
      <c r="J9" s="226" t="s">
        <v>283</v>
      </c>
    </row>
    <row r="10" spans="2:18" ht="14.25" customHeight="1">
      <c r="B10" s="871"/>
      <c r="C10" s="872"/>
      <c r="D10" s="874"/>
      <c r="E10" s="874"/>
      <c r="F10" s="876"/>
      <c r="G10" s="864"/>
      <c r="J10" s="226" t="s">
        <v>282</v>
      </c>
    </row>
    <row r="11" spans="2:18" ht="25.5" customHeight="1">
      <c r="B11" s="858" t="s">
        <v>39</v>
      </c>
      <c r="C11" s="861" t="s">
        <v>40</v>
      </c>
      <c r="D11" s="863"/>
      <c r="E11" s="863"/>
      <c r="F11" s="875"/>
      <c r="G11" s="863"/>
      <c r="J11" s="98" t="s">
        <v>527</v>
      </c>
    </row>
    <row r="12" spans="2:18" ht="14.25" customHeight="1">
      <c r="B12" s="859"/>
      <c r="C12" s="862"/>
      <c r="D12" s="864"/>
      <c r="E12" s="864"/>
      <c r="F12" s="876"/>
      <c r="G12" s="864"/>
    </row>
    <row r="13" spans="2:18" ht="25.5" customHeight="1">
      <c r="B13" s="859"/>
      <c r="C13" s="865" t="s">
        <v>41</v>
      </c>
      <c r="D13" s="863"/>
      <c r="E13" s="863"/>
      <c r="F13" s="875"/>
      <c r="G13" s="863"/>
      <c r="J13" s="877" t="s">
        <v>623</v>
      </c>
      <c r="K13" s="877"/>
      <c r="L13" s="877"/>
      <c r="M13" s="877"/>
      <c r="N13" s="877"/>
      <c r="O13" s="877"/>
      <c r="P13" s="877"/>
      <c r="Q13" s="877"/>
      <c r="R13" s="877"/>
    </row>
    <row r="14" spans="2:18" ht="14.25" customHeight="1">
      <c r="B14" s="860"/>
      <c r="C14" s="866"/>
      <c r="D14" s="864"/>
      <c r="E14" s="864"/>
      <c r="F14" s="876"/>
      <c r="G14" s="864"/>
      <c r="J14" s="877"/>
      <c r="K14" s="877"/>
      <c r="L14" s="877"/>
      <c r="M14" s="877"/>
      <c r="N14" s="877"/>
      <c r="O14" s="877"/>
      <c r="P14" s="877"/>
      <c r="Q14" s="877"/>
      <c r="R14" s="877"/>
    </row>
    <row r="15" spans="2:18" ht="25.5" customHeight="1">
      <c r="B15" s="198" t="s">
        <v>42</v>
      </c>
      <c r="C15" s="198"/>
      <c r="D15" s="463"/>
      <c r="E15" s="464"/>
      <c r="F15" s="104" t="s">
        <v>349</v>
      </c>
      <c r="G15" s="464"/>
      <c r="J15" s="877"/>
      <c r="K15" s="877"/>
      <c r="L15" s="877"/>
      <c r="M15" s="877"/>
      <c r="N15" s="877"/>
      <c r="O15" s="877"/>
      <c r="P15" s="877"/>
      <c r="Q15" s="877"/>
      <c r="R15" s="877"/>
    </row>
    <row r="16" spans="2:18" s="105" customFormat="1" ht="41.25" customHeight="1">
      <c r="B16" s="856" t="s">
        <v>44</v>
      </c>
      <c r="C16" s="857"/>
      <c r="D16" s="199">
        <f>SUM(D9:D15)</f>
        <v>0</v>
      </c>
      <c r="E16" s="199">
        <f>SUM(E9:E15)</f>
        <v>0</v>
      </c>
      <c r="F16" s="104" t="s">
        <v>43</v>
      </c>
      <c r="G16" s="200">
        <f>SUM(G9:G15)</f>
        <v>0</v>
      </c>
      <c r="J16" s="877"/>
      <c r="K16" s="877"/>
      <c r="L16" s="877"/>
      <c r="M16" s="877"/>
      <c r="N16" s="877"/>
      <c r="O16" s="877"/>
      <c r="P16" s="877"/>
      <c r="Q16" s="877"/>
      <c r="R16" s="877"/>
    </row>
    <row r="17" spans="2:18" ht="15" customHeight="1">
      <c r="B17" s="106"/>
      <c r="C17" s="101"/>
      <c r="J17" s="877"/>
      <c r="K17" s="877"/>
      <c r="L17" s="877"/>
      <c r="M17" s="877"/>
      <c r="N17" s="877"/>
      <c r="O17" s="877"/>
      <c r="P17" s="877"/>
      <c r="Q17" s="877"/>
      <c r="R17" s="877"/>
    </row>
    <row r="18" spans="2:18" ht="45" customHeight="1"/>
    <row r="20" spans="2:18" ht="33.75" customHeight="1"/>
  </sheetData>
  <sheetProtection algorithmName="SHA-512" hashValue="loXy+z/dHbprbqgOBOvuyH7ciHYSA+o5J+x3+DqS31u6TxCAcr27BF1jPHIKokwhBUcEbNEdXZ5D5aPcj5X/ZA==" saltValue="oY3hq0o93keSeKnFkkLuwA==" spinCount="100000" sheet="1" selectLockedCells="1"/>
  <mergeCells count="19">
    <mergeCell ref="F13:F14"/>
    <mergeCell ref="J13:R17"/>
    <mergeCell ref="G9:G10"/>
    <mergeCell ref="G13:G14"/>
    <mergeCell ref="F11:F12"/>
    <mergeCell ref="G11:G12"/>
    <mergeCell ref="B8:C8"/>
    <mergeCell ref="B9:C10"/>
    <mergeCell ref="D9:D10"/>
    <mergeCell ref="E9:E10"/>
    <mergeCell ref="F9:F10"/>
    <mergeCell ref="B16:C16"/>
    <mergeCell ref="B11:B14"/>
    <mergeCell ref="C11:C12"/>
    <mergeCell ref="D11:D12"/>
    <mergeCell ref="E11:E12"/>
    <mergeCell ref="C13:C14"/>
    <mergeCell ref="D13:D14"/>
    <mergeCell ref="E13:E14"/>
  </mergeCells>
  <phoneticPr fontId="3"/>
  <conditionalFormatting sqref="D9:E15 F9:F14 G9:G15">
    <cfRule type="cellIs" dxfId="9" priority="1" operator="equal">
      <formula>""</formula>
    </cfRule>
  </conditionalFormatting>
  <dataValidations count="1">
    <dataValidation type="list" allowBlank="1" showInputMessage="1" showErrorMessage="1" sqref="F9:F14" xr:uid="{6CE33379-0721-48E9-973D-E287842D8136}">
      <formula1>"1/2以内,定額"</formula1>
    </dataValidation>
  </dataValidations>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1:AM62"/>
  <sheetViews>
    <sheetView showGridLines="0" view="pageBreakPreview" zoomScaleNormal="100" zoomScaleSheetLayoutView="100" workbookViewId="0">
      <selection activeCell="C7" sqref="C7:H8"/>
    </sheetView>
  </sheetViews>
  <sheetFormatPr defaultColWidth="10.625" defaultRowHeight="20.100000000000001" customHeight="1"/>
  <cols>
    <col min="1" max="1" width="3.625" style="187" customWidth="1"/>
    <col min="2" max="2" width="1.375" style="191" customWidth="1"/>
    <col min="3" max="8" width="2.625" style="187" customWidth="1"/>
    <col min="9" max="9" width="2.625" style="195" customWidth="1"/>
    <col min="10" max="14" width="2.625" style="187" customWidth="1"/>
    <col min="15" max="22" width="2.25" style="187" customWidth="1"/>
    <col min="23" max="38" width="2.625" style="187" customWidth="1"/>
    <col min="39" max="39" width="1.625" style="187" customWidth="1"/>
    <col min="40" max="256" width="10.625" style="187"/>
    <col min="257" max="257" width="3.625" style="187" customWidth="1"/>
    <col min="258" max="258" width="1.375" style="187" customWidth="1"/>
    <col min="259" max="270" width="2.625" style="187" customWidth="1"/>
    <col min="271" max="278" width="2.25" style="187" customWidth="1"/>
    <col min="279" max="294" width="2.625" style="187" customWidth="1"/>
    <col min="295" max="295" width="3.625" style="187" customWidth="1"/>
    <col min="296" max="512" width="10.625" style="187"/>
    <col min="513" max="513" width="3.625" style="187" customWidth="1"/>
    <col min="514" max="514" width="1.375" style="187" customWidth="1"/>
    <col min="515" max="526" width="2.625" style="187" customWidth="1"/>
    <col min="527" max="534" width="2.25" style="187" customWidth="1"/>
    <col min="535" max="550" width="2.625" style="187" customWidth="1"/>
    <col min="551" max="551" width="3.625" style="187" customWidth="1"/>
    <col min="552" max="768" width="10.625" style="187"/>
    <col min="769" max="769" width="3.625" style="187" customWidth="1"/>
    <col min="770" max="770" width="1.375" style="187" customWidth="1"/>
    <col min="771" max="782" width="2.625" style="187" customWidth="1"/>
    <col min="783" max="790" width="2.25" style="187" customWidth="1"/>
    <col min="791" max="806" width="2.625" style="187" customWidth="1"/>
    <col min="807" max="807" width="3.625" style="187" customWidth="1"/>
    <col min="808" max="1024" width="10.625" style="187"/>
    <col min="1025" max="1025" width="3.625" style="187" customWidth="1"/>
    <col min="1026" max="1026" width="1.375" style="187" customWidth="1"/>
    <col min="1027" max="1038" width="2.625" style="187" customWidth="1"/>
    <col min="1039" max="1046" width="2.25" style="187" customWidth="1"/>
    <col min="1047" max="1062" width="2.625" style="187" customWidth="1"/>
    <col min="1063" max="1063" width="3.625" style="187" customWidth="1"/>
    <col min="1064" max="1280" width="10.625" style="187"/>
    <col min="1281" max="1281" width="3.625" style="187" customWidth="1"/>
    <col min="1282" max="1282" width="1.375" style="187" customWidth="1"/>
    <col min="1283" max="1294" width="2.625" style="187" customWidth="1"/>
    <col min="1295" max="1302" width="2.25" style="187" customWidth="1"/>
    <col min="1303" max="1318" width="2.625" style="187" customWidth="1"/>
    <col min="1319" max="1319" width="3.625" style="187" customWidth="1"/>
    <col min="1320" max="1536" width="10.625" style="187"/>
    <col min="1537" max="1537" width="3.625" style="187" customWidth="1"/>
    <col min="1538" max="1538" width="1.375" style="187" customWidth="1"/>
    <col min="1539" max="1550" width="2.625" style="187" customWidth="1"/>
    <col min="1551" max="1558" width="2.25" style="187" customWidth="1"/>
    <col min="1559" max="1574" width="2.625" style="187" customWidth="1"/>
    <col min="1575" max="1575" width="3.625" style="187" customWidth="1"/>
    <col min="1576" max="1792" width="10.625" style="187"/>
    <col min="1793" max="1793" width="3.625" style="187" customWidth="1"/>
    <col min="1794" max="1794" width="1.375" style="187" customWidth="1"/>
    <col min="1795" max="1806" width="2.625" style="187" customWidth="1"/>
    <col min="1807" max="1814" width="2.25" style="187" customWidth="1"/>
    <col min="1815" max="1830" width="2.625" style="187" customWidth="1"/>
    <col min="1831" max="1831" width="3.625" style="187" customWidth="1"/>
    <col min="1832" max="2048" width="10.625" style="187"/>
    <col min="2049" max="2049" width="3.625" style="187" customWidth="1"/>
    <col min="2050" max="2050" width="1.375" style="187" customWidth="1"/>
    <col min="2051" max="2062" width="2.625" style="187" customWidth="1"/>
    <col min="2063" max="2070" width="2.25" style="187" customWidth="1"/>
    <col min="2071" max="2086" width="2.625" style="187" customWidth="1"/>
    <col min="2087" max="2087" width="3.625" style="187" customWidth="1"/>
    <col min="2088" max="2304" width="10.625" style="187"/>
    <col min="2305" max="2305" width="3.625" style="187" customWidth="1"/>
    <col min="2306" max="2306" width="1.375" style="187" customWidth="1"/>
    <col min="2307" max="2318" width="2.625" style="187" customWidth="1"/>
    <col min="2319" max="2326" width="2.25" style="187" customWidth="1"/>
    <col min="2327" max="2342" width="2.625" style="187" customWidth="1"/>
    <col min="2343" max="2343" width="3.625" style="187" customWidth="1"/>
    <col min="2344" max="2560" width="10.625" style="187"/>
    <col min="2561" max="2561" width="3.625" style="187" customWidth="1"/>
    <col min="2562" max="2562" width="1.375" style="187" customWidth="1"/>
    <col min="2563" max="2574" width="2.625" style="187" customWidth="1"/>
    <col min="2575" max="2582" width="2.25" style="187" customWidth="1"/>
    <col min="2583" max="2598" width="2.625" style="187" customWidth="1"/>
    <col min="2599" max="2599" width="3.625" style="187" customWidth="1"/>
    <col min="2600" max="2816" width="10.625" style="187"/>
    <col min="2817" max="2817" width="3.625" style="187" customWidth="1"/>
    <col min="2818" max="2818" width="1.375" style="187" customWidth="1"/>
    <col min="2819" max="2830" width="2.625" style="187" customWidth="1"/>
    <col min="2831" max="2838" width="2.25" style="187" customWidth="1"/>
    <col min="2839" max="2854" width="2.625" style="187" customWidth="1"/>
    <col min="2855" max="2855" width="3.625" style="187" customWidth="1"/>
    <col min="2856" max="3072" width="10.625" style="187"/>
    <col min="3073" max="3073" width="3.625" style="187" customWidth="1"/>
    <col min="3074" max="3074" width="1.375" style="187" customWidth="1"/>
    <col min="3075" max="3086" width="2.625" style="187" customWidth="1"/>
    <col min="3087" max="3094" width="2.25" style="187" customWidth="1"/>
    <col min="3095" max="3110" width="2.625" style="187" customWidth="1"/>
    <col min="3111" max="3111" width="3.625" style="187" customWidth="1"/>
    <col min="3112" max="3328" width="10.625" style="187"/>
    <col min="3329" max="3329" width="3.625" style="187" customWidth="1"/>
    <col min="3330" max="3330" width="1.375" style="187" customWidth="1"/>
    <col min="3331" max="3342" width="2.625" style="187" customWidth="1"/>
    <col min="3343" max="3350" width="2.25" style="187" customWidth="1"/>
    <col min="3351" max="3366" width="2.625" style="187" customWidth="1"/>
    <col min="3367" max="3367" width="3.625" style="187" customWidth="1"/>
    <col min="3368" max="3584" width="10.625" style="187"/>
    <col min="3585" max="3585" width="3.625" style="187" customWidth="1"/>
    <col min="3586" max="3586" width="1.375" style="187" customWidth="1"/>
    <col min="3587" max="3598" width="2.625" style="187" customWidth="1"/>
    <col min="3599" max="3606" width="2.25" style="187" customWidth="1"/>
    <col min="3607" max="3622" width="2.625" style="187" customWidth="1"/>
    <col min="3623" max="3623" width="3.625" style="187" customWidth="1"/>
    <col min="3624" max="3840" width="10.625" style="187"/>
    <col min="3841" max="3841" width="3.625" style="187" customWidth="1"/>
    <col min="3842" max="3842" width="1.375" style="187" customWidth="1"/>
    <col min="3843" max="3854" width="2.625" style="187" customWidth="1"/>
    <col min="3855" max="3862" width="2.25" style="187" customWidth="1"/>
    <col min="3863" max="3878" width="2.625" style="187" customWidth="1"/>
    <col min="3879" max="3879" width="3.625" style="187" customWidth="1"/>
    <col min="3880" max="4096" width="10.625" style="187"/>
    <col min="4097" max="4097" width="3.625" style="187" customWidth="1"/>
    <col min="4098" max="4098" width="1.375" style="187" customWidth="1"/>
    <col min="4099" max="4110" width="2.625" style="187" customWidth="1"/>
    <col min="4111" max="4118" width="2.25" style="187" customWidth="1"/>
    <col min="4119" max="4134" width="2.625" style="187" customWidth="1"/>
    <col min="4135" max="4135" width="3.625" style="187" customWidth="1"/>
    <col min="4136" max="4352" width="10.625" style="187"/>
    <col min="4353" max="4353" width="3.625" style="187" customWidth="1"/>
    <col min="4354" max="4354" width="1.375" style="187" customWidth="1"/>
    <col min="4355" max="4366" width="2.625" style="187" customWidth="1"/>
    <col min="4367" max="4374" width="2.25" style="187" customWidth="1"/>
    <col min="4375" max="4390" width="2.625" style="187" customWidth="1"/>
    <col min="4391" max="4391" width="3.625" style="187" customWidth="1"/>
    <col min="4392" max="4608" width="10.625" style="187"/>
    <col min="4609" max="4609" width="3.625" style="187" customWidth="1"/>
    <col min="4610" max="4610" width="1.375" style="187" customWidth="1"/>
    <col min="4611" max="4622" width="2.625" style="187" customWidth="1"/>
    <col min="4623" max="4630" width="2.25" style="187" customWidth="1"/>
    <col min="4631" max="4646" width="2.625" style="187" customWidth="1"/>
    <col min="4647" max="4647" width="3.625" style="187" customWidth="1"/>
    <col min="4648" max="4864" width="10.625" style="187"/>
    <col min="4865" max="4865" width="3.625" style="187" customWidth="1"/>
    <col min="4866" max="4866" width="1.375" style="187" customWidth="1"/>
    <col min="4867" max="4878" width="2.625" style="187" customWidth="1"/>
    <col min="4879" max="4886" width="2.25" style="187" customWidth="1"/>
    <col min="4887" max="4902" width="2.625" style="187" customWidth="1"/>
    <col min="4903" max="4903" width="3.625" style="187" customWidth="1"/>
    <col min="4904" max="5120" width="10.625" style="187"/>
    <col min="5121" max="5121" width="3.625" style="187" customWidth="1"/>
    <col min="5122" max="5122" width="1.375" style="187" customWidth="1"/>
    <col min="5123" max="5134" width="2.625" style="187" customWidth="1"/>
    <col min="5135" max="5142" width="2.25" style="187" customWidth="1"/>
    <col min="5143" max="5158" width="2.625" style="187" customWidth="1"/>
    <col min="5159" max="5159" width="3.625" style="187" customWidth="1"/>
    <col min="5160" max="5376" width="10.625" style="187"/>
    <col min="5377" max="5377" width="3.625" style="187" customWidth="1"/>
    <col min="5378" max="5378" width="1.375" style="187" customWidth="1"/>
    <col min="5379" max="5390" width="2.625" style="187" customWidth="1"/>
    <col min="5391" max="5398" width="2.25" style="187" customWidth="1"/>
    <col min="5399" max="5414" width="2.625" style="187" customWidth="1"/>
    <col min="5415" max="5415" width="3.625" style="187" customWidth="1"/>
    <col min="5416" max="5632" width="10.625" style="187"/>
    <col min="5633" max="5633" width="3.625" style="187" customWidth="1"/>
    <col min="5634" max="5634" width="1.375" style="187" customWidth="1"/>
    <col min="5635" max="5646" width="2.625" style="187" customWidth="1"/>
    <col min="5647" max="5654" width="2.25" style="187" customWidth="1"/>
    <col min="5655" max="5670" width="2.625" style="187" customWidth="1"/>
    <col min="5671" max="5671" width="3.625" style="187" customWidth="1"/>
    <col min="5672" max="5888" width="10.625" style="187"/>
    <col min="5889" max="5889" width="3.625" style="187" customWidth="1"/>
    <col min="5890" max="5890" width="1.375" style="187" customWidth="1"/>
    <col min="5891" max="5902" width="2.625" style="187" customWidth="1"/>
    <col min="5903" max="5910" width="2.25" style="187" customWidth="1"/>
    <col min="5911" max="5926" width="2.625" style="187" customWidth="1"/>
    <col min="5927" max="5927" width="3.625" style="187" customWidth="1"/>
    <col min="5928" max="6144" width="10.625" style="187"/>
    <col min="6145" max="6145" width="3.625" style="187" customWidth="1"/>
    <col min="6146" max="6146" width="1.375" style="187" customWidth="1"/>
    <col min="6147" max="6158" width="2.625" style="187" customWidth="1"/>
    <col min="6159" max="6166" width="2.25" style="187" customWidth="1"/>
    <col min="6167" max="6182" width="2.625" style="187" customWidth="1"/>
    <col min="6183" max="6183" width="3.625" style="187" customWidth="1"/>
    <col min="6184" max="6400" width="10.625" style="187"/>
    <col min="6401" max="6401" width="3.625" style="187" customWidth="1"/>
    <col min="6402" max="6402" width="1.375" style="187" customWidth="1"/>
    <col min="6403" max="6414" width="2.625" style="187" customWidth="1"/>
    <col min="6415" max="6422" width="2.25" style="187" customWidth="1"/>
    <col min="6423" max="6438" width="2.625" style="187" customWidth="1"/>
    <col min="6439" max="6439" width="3.625" style="187" customWidth="1"/>
    <col min="6440" max="6656" width="10.625" style="187"/>
    <col min="6657" max="6657" width="3.625" style="187" customWidth="1"/>
    <col min="6658" max="6658" width="1.375" style="187" customWidth="1"/>
    <col min="6659" max="6670" width="2.625" style="187" customWidth="1"/>
    <col min="6671" max="6678" width="2.25" style="187" customWidth="1"/>
    <col min="6679" max="6694" width="2.625" style="187" customWidth="1"/>
    <col min="6695" max="6695" width="3.625" style="187" customWidth="1"/>
    <col min="6696" max="6912" width="10.625" style="187"/>
    <col min="6913" max="6913" width="3.625" style="187" customWidth="1"/>
    <col min="6914" max="6914" width="1.375" style="187" customWidth="1"/>
    <col min="6915" max="6926" width="2.625" style="187" customWidth="1"/>
    <col min="6927" max="6934" width="2.25" style="187" customWidth="1"/>
    <col min="6935" max="6950" width="2.625" style="187" customWidth="1"/>
    <col min="6951" max="6951" width="3.625" style="187" customWidth="1"/>
    <col min="6952" max="7168" width="10.625" style="187"/>
    <col min="7169" max="7169" width="3.625" style="187" customWidth="1"/>
    <col min="7170" max="7170" width="1.375" style="187" customWidth="1"/>
    <col min="7171" max="7182" width="2.625" style="187" customWidth="1"/>
    <col min="7183" max="7190" width="2.25" style="187" customWidth="1"/>
    <col min="7191" max="7206" width="2.625" style="187" customWidth="1"/>
    <col min="7207" max="7207" width="3.625" style="187" customWidth="1"/>
    <col min="7208" max="7424" width="10.625" style="187"/>
    <col min="7425" max="7425" width="3.625" style="187" customWidth="1"/>
    <col min="7426" max="7426" width="1.375" style="187" customWidth="1"/>
    <col min="7427" max="7438" width="2.625" style="187" customWidth="1"/>
    <col min="7439" max="7446" width="2.25" style="187" customWidth="1"/>
    <col min="7447" max="7462" width="2.625" style="187" customWidth="1"/>
    <col min="7463" max="7463" width="3.625" style="187" customWidth="1"/>
    <col min="7464" max="7680" width="10.625" style="187"/>
    <col min="7681" max="7681" width="3.625" style="187" customWidth="1"/>
    <col min="7682" max="7682" width="1.375" style="187" customWidth="1"/>
    <col min="7683" max="7694" width="2.625" style="187" customWidth="1"/>
    <col min="7695" max="7702" width="2.25" style="187" customWidth="1"/>
    <col min="7703" max="7718" width="2.625" style="187" customWidth="1"/>
    <col min="7719" max="7719" width="3.625" style="187" customWidth="1"/>
    <col min="7720" max="7936" width="10.625" style="187"/>
    <col min="7937" max="7937" width="3.625" style="187" customWidth="1"/>
    <col min="7938" max="7938" width="1.375" style="187" customWidth="1"/>
    <col min="7939" max="7950" width="2.625" style="187" customWidth="1"/>
    <col min="7951" max="7958" width="2.25" style="187" customWidth="1"/>
    <col min="7959" max="7974" width="2.625" style="187" customWidth="1"/>
    <col min="7975" max="7975" width="3.625" style="187" customWidth="1"/>
    <col min="7976" max="8192" width="10.625" style="187"/>
    <col min="8193" max="8193" width="3.625" style="187" customWidth="1"/>
    <col min="8194" max="8194" width="1.375" style="187" customWidth="1"/>
    <col min="8195" max="8206" width="2.625" style="187" customWidth="1"/>
    <col min="8207" max="8214" width="2.25" style="187" customWidth="1"/>
    <col min="8215" max="8230" width="2.625" style="187" customWidth="1"/>
    <col min="8231" max="8231" width="3.625" style="187" customWidth="1"/>
    <col min="8232" max="8448" width="10.625" style="187"/>
    <col min="8449" max="8449" width="3.625" style="187" customWidth="1"/>
    <col min="8450" max="8450" width="1.375" style="187" customWidth="1"/>
    <col min="8451" max="8462" width="2.625" style="187" customWidth="1"/>
    <col min="8463" max="8470" width="2.25" style="187" customWidth="1"/>
    <col min="8471" max="8486" width="2.625" style="187" customWidth="1"/>
    <col min="8487" max="8487" width="3.625" style="187" customWidth="1"/>
    <col min="8488" max="8704" width="10.625" style="187"/>
    <col min="8705" max="8705" width="3.625" style="187" customWidth="1"/>
    <col min="8706" max="8706" width="1.375" style="187" customWidth="1"/>
    <col min="8707" max="8718" width="2.625" style="187" customWidth="1"/>
    <col min="8719" max="8726" width="2.25" style="187" customWidth="1"/>
    <col min="8727" max="8742" width="2.625" style="187" customWidth="1"/>
    <col min="8743" max="8743" width="3.625" style="187" customWidth="1"/>
    <col min="8744" max="8960" width="10.625" style="187"/>
    <col min="8961" max="8961" width="3.625" style="187" customWidth="1"/>
    <col min="8962" max="8962" width="1.375" style="187" customWidth="1"/>
    <col min="8963" max="8974" width="2.625" style="187" customWidth="1"/>
    <col min="8975" max="8982" width="2.25" style="187" customWidth="1"/>
    <col min="8983" max="8998" width="2.625" style="187" customWidth="1"/>
    <col min="8999" max="8999" width="3.625" style="187" customWidth="1"/>
    <col min="9000" max="9216" width="10.625" style="187"/>
    <col min="9217" max="9217" width="3.625" style="187" customWidth="1"/>
    <col min="9218" max="9218" width="1.375" style="187" customWidth="1"/>
    <col min="9219" max="9230" width="2.625" style="187" customWidth="1"/>
    <col min="9231" max="9238" width="2.25" style="187" customWidth="1"/>
    <col min="9239" max="9254" width="2.625" style="187" customWidth="1"/>
    <col min="9255" max="9255" width="3.625" style="187" customWidth="1"/>
    <col min="9256" max="9472" width="10.625" style="187"/>
    <col min="9473" max="9473" width="3.625" style="187" customWidth="1"/>
    <col min="9474" max="9474" width="1.375" style="187" customWidth="1"/>
    <col min="9475" max="9486" width="2.625" style="187" customWidth="1"/>
    <col min="9487" max="9494" width="2.25" style="187" customWidth="1"/>
    <col min="9495" max="9510" width="2.625" style="187" customWidth="1"/>
    <col min="9511" max="9511" width="3.625" style="187" customWidth="1"/>
    <col min="9512" max="9728" width="10.625" style="187"/>
    <col min="9729" max="9729" width="3.625" style="187" customWidth="1"/>
    <col min="9730" max="9730" width="1.375" style="187" customWidth="1"/>
    <col min="9731" max="9742" width="2.625" style="187" customWidth="1"/>
    <col min="9743" max="9750" width="2.25" style="187" customWidth="1"/>
    <col min="9751" max="9766" width="2.625" style="187" customWidth="1"/>
    <col min="9767" max="9767" width="3.625" style="187" customWidth="1"/>
    <col min="9768" max="9984" width="10.625" style="187"/>
    <col min="9985" max="9985" width="3.625" style="187" customWidth="1"/>
    <col min="9986" max="9986" width="1.375" style="187" customWidth="1"/>
    <col min="9987" max="9998" width="2.625" style="187" customWidth="1"/>
    <col min="9999" max="10006" width="2.25" style="187" customWidth="1"/>
    <col min="10007" max="10022" width="2.625" style="187" customWidth="1"/>
    <col min="10023" max="10023" width="3.625" style="187" customWidth="1"/>
    <col min="10024" max="10240" width="10.625" style="187"/>
    <col min="10241" max="10241" width="3.625" style="187" customWidth="1"/>
    <col min="10242" max="10242" width="1.375" style="187" customWidth="1"/>
    <col min="10243" max="10254" width="2.625" style="187" customWidth="1"/>
    <col min="10255" max="10262" width="2.25" style="187" customWidth="1"/>
    <col min="10263" max="10278" width="2.625" style="187" customWidth="1"/>
    <col min="10279" max="10279" width="3.625" style="187" customWidth="1"/>
    <col min="10280" max="10496" width="10.625" style="187"/>
    <col min="10497" max="10497" width="3.625" style="187" customWidth="1"/>
    <col min="10498" max="10498" width="1.375" style="187" customWidth="1"/>
    <col min="10499" max="10510" width="2.625" style="187" customWidth="1"/>
    <col min="10511" max="10518" width="2.25" style="187" customWidth="1"/>
    <col min="10519" max="10534" width="2.625" style="187" customWidth="1"/>
    <col min="10535" max="10535" width="3.625" style="187" customWidth="1"/>
    <col min="10536" max="10752" width="10.625" style="187"/>
    <col min="10753" max="10753" width="3.625" style="187" customWidth="1"/>
    <col min="10754" max="10754" width="1.375" style="187" customWidth="1"/>
    <col min="10755" max="10766" width="2.625" style="187" customWidth="1"/>
    <col min="10767" max="10774" width="2.25" style="187" customWidth="1"/>
    <col min="10775" max="10790" width="2.625" style="187" customWidth="1"/>
    <col min="10791" max="10791" width="3.625" style="187" customWidth="1"/>
    <col min="10792" max="11008" width="10.625" style="187"/>
    <col min="11009" max="11009" width="3.625" style="187" customWidth="1"/>
    <col min="11010" max="11010" width="1.375" style="187" customWidth="1"/>
    <col min="11011" max="11022" width="2.625" style="187" customWidth="1"/>
    <col min="11023" max="11030" width="2.25" style="187" customWidth="1"/>
    <col min="11031" max="11046" width="2.625" style="187" customWidth="1"/>
    <col min="11047" max="11047" width="3.625" style="187" customWidth="1"/>
    <col min="11048" max="11264" width="10.625" style="187"/>
    <col min="11265" max="11265" width="3.625" style="187" customWidth="1"/>
    <col min="11266" max="11266" width="1.375" style="187" customWidth="1"/>
    <col min="11267" max="11278" width="2.625" style="187" customWidth="1"/>
    <col min="11279" max="11286" width="2.25" style="187" customWidth="1"/>
    <col min="11287" max="11302" width="2.625" style="187" customWidth="1"/>
    <col min="11303" max="11303" width="3.625" style="187" customWidth="1"/>
    <col min="11304" max="11520" width="10.625" style="187"/>
    <col min="11521" max="11521" width="3.625" style="187" customWidth="1"/>
    <col min="11522" max="11522" width="1.375" style="187" customWidth="1"/>
    <col min="11523" max="11534" width="2.625" style="187" customWidth="1"/>
    <col min="11535" max="11542" width="2.25" style="187" customWidth="1"/>
    <col min="11543" max="11558" width="2.625" style="187" customWidth="1"/>
    <col min="11559" max="11559" width="3.625" style="187" customWidth="1"/>
    <col min="11560" max="11776" width="10.625" style="187"/>
    <col min="11777" max="11777" width="3.625" style="187" customWidth="1"/>
    <col min="11778" max="11778" width="1.375" style="187" customWidth="1"/>
    <col min="11779" max="11790" width="2.625" style="187" customWidth="1"/>
    <col min="11791" max="11798" width="2.25" style="187" customWidth="1"/>
    <col min="11799" max="11814" width="2.625" style="187" customWidth="1"/>
    <col min="11815" max="11815" width="3.625" style="187" customWidth="1"/>
    <col min="11816" max="12032" width="10.625" style="187"/>
    <col min="12033" max="12033" width="3.625" style="187" customWidth="1"/>
    <col min="12034" max="12034" width="1.375" style="187" customWidth="1"/>
    <col min="12035" max="12046" width="2.625" style="187" customWidth="1"/>
    <col min="12047" max="12054" width="2.25" style="187" customWidth="1"/>
    <col min="12055" max="12070" width="2.625" style="187" customWidth="1"/>
    <col min="12071" max="12071" width="3.625" style="187" customWidth="1"/>
    <col min="12072" max="12288" width="10.625" style="187"/>
    <col min="12289" max="12289" width="3.625" style="187" customWidth="1"/>
    <col min="12290" max="12290" width="1.375" style="187" customWidth="1"/>
    <col min="12291" max="12302" width="2.625" style="187" customWidth="1"/>
    <col min="12303" max="12310" width="2.25" style="187" customWidth="1"/>
    <col min="12311" max="12326" width="2.625" style="187" customWidth="1"/>
    <col min="12327" max="12327" width="3.625" style="187" customWidth="1"/>
    <col min="12328" max="12544" width="10.625" style="187"/>
    <col min="12545" max="12545" width="3.625" style="187" customWidth="1"/>
    <col min="12546" max="12546" width="1.375" style="187" customWidth="1"/>
    <col min="12547" max="12558" width="2.625" style="187" customWidth="1"/>
    <col min="12559" max="12566" width="2.25" style="187" customWidth="1"/>
    <col min="12567" max="12582" width="2.625" style="187" customWidth="1"/>
    <col min="12583" max="12583" width="3.625" style="187" customWidth="1"/>
    <col min="12584" max="12800" width="10.625" style="187"/>
    <col min="12801" max="12801" width="3.625" style="187" customWidth="1"/>
    <col min="12802" max="12802" width="1.375" style="187" customWidth="1"/>
    <col min="12803" max="12814" width="2.625" style="187" customWidth="1"/>
    <col min="12815" max="12822" width="2.25" style="187" customWidth="1"/>
    <col min="12823" max="12838" width="2.625" style="187" customWidth="1"/>
    <col min="12839" max="12839" width="3.625" style="187" customWidth="1"/>
    <col min="12840" max="13056" width="10.625" style="187"/>
    <col min="13057" max="13057" width="3.625" style="187" customWidth="1"/>
    <col min="13058" max="13058" width="1.375" style="187" customWidth="1"/>
    <col min="13059" max="13070" width="2.625" style="187" customWidth="1"/>
    <col min="13071" max="13078" width="2.25" style="187" customWidth="1"/>
    <col min="13079" max="13094" width="2.625" style="187" customWidth="1"/>
    <col min="13095" max="13095" width="3.625" style="187" customWidth="1"/>
    <col min="13096" max="13312" width="10.625" style="187"/>
    <col min="13313" max="13313" width="3.625" style="187" customWidth="1"/>
    <col min="13314" max="13314" width="1.375" style="187" customWidth="1"/>
    <col min="13315" max="13326" width="2.625" style="187" customWidth="1"/>
    <col min="13327" max="13334" width="2.25" style="187" customWidth="1"/>
    <col min="13335" max="13350" width="2.625" style="187" customWidth="1"/>
    <col min="13351" max="13351" width="3.625" style="187" customWidth="1"/>
    <col min="13352" max="13568" width="10.625" style="187"/>
    <col min="13569" max="13569" width="3.625" style="187" customWidth="1"/>
    <col min="13570" max="13570" width="1.375" style="187" customWidth="1"/>
    <col min="13571" max="13582" width="2.625" style="187" customWidth="1"/>
    <col min="13583" max="13590" width="2.25" style="187" customWidth="1"/>
    <col min="13591" max="13606" width="2.625" style="187" customWidth="1"/>
    <col min="13607" max="13607" width="3.625" style="187" customWidth="1"/>
    <col min="13608" max="13824" width="10.625" style="187"/>
    <col min="13825" max="13825" width="3.625" style="187" customWidth="1"/>
    <col min="13826" max="13826" width="1.375" style="187" customWidth="1"/>
    <col min="13827" max="13838" width="2.625" style="187" customWidth="1"/>
    <col min="13839" max="13846" width="2.25" style="187" customWidth="1"/>
    <col min="13847" max="13862" width="2.625" style="187" customWidth="1"/>
    <col min="13863" max="13863" width="3.625" style="187" customWidth="1"/>
    <col min="13864" max="14080" width="10.625" style="187"/>
    <col min="14081" max="14081" width="3.625" style="187" customWidth="1"/>
    <col min="14082" max="14082" width="1.375" style="187" customWidth="1"/>
    <col min="14083" max="14094" width="2.625" style="187" customWidth="1"/>
    <col min="14095" max="14102" width="2.25" style="187" customWidth="1"/>
    <col min="14103" max="14118" width="2.625" style="187" customWidth="1"/>
    <col min="14119" max="14119" width="3.625" style="187" customWidth="1"/>
    <col min="14120" max="14336" width="10.625" style="187"/>
    <col min="14337" max="14337" width="3.625" style="187" customWidth="1"/>
    <col min="14338" max="14338" width="1.375" style="187" customWidth="1"/>
    <col min="14339" max="14350" width="2.625" style="187" customWidth="1"/>
    <col min="14351" max="14358" width="2.25" style="187" customWidth="1"/>
    <col min="14359" max="14374" width="2.625" style="187" customWidth="1"/>
    <col min="14375" max="14375" width="3.625" style="187" customWidth="1"/>
    <col min="14376" max="14592" width="10.625" style="187"/>
    <col min="14593" max="14593" width="3.625" style="187" customWidth="1"/>
    <col min="14594" max="14594" width="1.375" style="187" customWidth="1"/>
    <col min="14595" max="14606" width="2.625" style="187" customWidth="1"/>
    <col min="14607" max="14614" width="2.25" style="187" customWidth="1"/>
    <col min="14615" max="14630" width="2.625" style="187" customWidth="1"/>
    <col min="14631" max="14631" width="3.625" style="187" customWidth="1"/>
    <col min="14632" max="14848" width="10.625" style="187"/>
    <col min="14849" max="14849" width="3.625" style="187" customWidth="1"/>
    <col min="14850" max="14850" width="1.375" style="187" customWidth="1"/>
    <col min="14851" max="14862" width="2.625" style="187" customWidth="1"/>
    <col min="14863" max="14870" width="2.25" style="187" customWidth="1"/>
    <col min="14871" max="14886" width="2.625" style="187" customWidth="1"/>
    <col min="14887" max="14887" width="3.625" style="187" customWidth="1"/>
    <col min="14888" max="15104" width="10.625" style="187"/>
    <col min="15105" max="15105" width="3.625" style="187" customWidth="1"/>
    <col min="15106" max="15106" width="1.375" style="187" customWidth="1"/>
    <col min="15107" max="15118" width="2.625" style="187" customWidth="1"/>
    <col min="15119" max="15126" width="2.25" style="187" customWidth="1"/>
    <col min="15127" max="15142" width="2.625" style="187" customWidth="1"/>
    <col min="15143" max="15143" width="3.625" style="187" customWidth="1"/>
    <col min="15144" max="15360" width="10.625" style="187"/>
    <col min="15361" max="15361" width="3.625" style="187" customWidth="1"/>
    <col min="15362" max="15362" width="1.375" style="187" customWidth="1"/>
    <col min="15363" max="15374" width="2.625" style="187" customWidth="1"/>
    <col min="15375" max="15382" width="2.25" style="187" customWidth="1"/>
    <col min="15383" max="15398" width="2.625" style="187" customWidth="1"/>
    <col min="15399" max="15399" width="3.625" style="187" customWidth="1"/>
    <col min="15400" max="15616" width="10.625" style="187"/>
    <col min="15617" max="15617" width="3.625" style="187" customWidth="1"/>
    <col min="15618" max="15618" width="1.375" style="187" customWidth="1"/>
    <col min="15619" max="15630" width="2.625" style="187" customWidth="1"/>
    <col min="15631" max="15638" width="2.25" style="187" customWidth="1"/>
    <col min="15639" max="15654" width="2.625" style="187" customWidth="1"/>
    <col min="15655" max="15655" width="3.625" style="187" customWidth="1"/>
    <col min="15656" max="15872" width="10.625" style="187"/>
    <col min="15873" max="15873" width="3.625" style="187" customWidth="1"/>
    <col min="15874" max="15874" width="1.375" style="187" customWidth="1"/>
    <col min="15875" max="15886" width="2.625" style="187" customWidth="1"/>
    <col min="15887" max="15894" width="2.25" style="187" customWidth="1"/>
    <col min="15895" max="15910" width="2.625" style="187" customWidth="1"/>
    <col min="15911" max="15911" width="3.625" style="187" customWidth="1"/>
    <col min="15912" max="16128" width="10.625" style="187"/>
    <col min="16129" max="16129" width="3.625" style="187" customWidth="1"/>
    <col min="16130" max="16130" width="1.375" style="187" customWidth="1"/>
    <col min="16131" max="16142" width="2.625" style="187" customWidth="1"/>
    <col min="16143" max="16150" width="2.25" style="187" customWidth="1"/>
    <col min="16151" max="16166" width="2.625" style="187" customWidth="1"/>
    <col min="16167" max="16167" width="3.625" style="187" customWidth="1"/>
    <col min="16168" max="16384" width="10.625" style="187"/>
  </cols>
  <sheetData>
    <row r="1" spans="2:39" ht="17.25">
      <c r="B1" s="183" t="s">
        <v>178</v>
      </c>
      <c r="C1" s="184"/>
      <c r="D1" s="184"/>
      <c r="E1" s="184"/>
      <c r="F1" s="185"/>
      <c r="G1" s="184"/>
      <c r="H1" s="184"/>
      <c r="I1" s="184"/>
      <c r="J1" s="184"/>
      <c r="K1" s="184"/>
      <c r="L1" s="184"/>
      <c r="M1" s="184"/>
      <c r="N1" s="186"/>
      <c r="O1" s="186"/>
      <c r="P1" s="186"/>
      <c r="W1" s="43"/>
      <c r="X1" s="43"/>
      <c r="Y1" s="43"/>
      <c r="Z1" s="43"/>
      <c r="AA1" s="188"/>
      <c r="AB1" s="188"/>
      <c r="AC1" s="188"/>
      <c r="AD1" s="188"/>
      <c r="AE1" s="188"/>
      <c r="AF1" s="188"/>
      <c r="AG1" s="188"/>
      <c r="AH1" s="188"/>
      <c r="AI1" s="188"/>
      <c r="AJ1" s="188"/>
      <c r="AK1" s="188"/>
      <c r="AL1" s="188"/>
      <c r="AM1" s="189"/>
    </row>
    <row r="2" spans="2:39" ht="17.25">
      <c r="B2" s="183"/>
      <c r="C2" s="184"/>
      <c r="D2" s="184"/>
      <c r="E2" s="184"/>
      <c r="F2" s="185"/>
      <c r="G2" s="184"/>
      <c r="H2" s="184"/>
      <c r="I2" s="184"/>
      <c r="J2" s="184"/>
      <c r="K2" s="184"/>
      <c r="L2" s="184"/>
      <c r="M2" s="184"/>
      <c r="N2" s="186"/>
      <c r="O2" s="186"/>
      <c r="P2" s="186"/>
      <c r="W2" s="43"/>
      <c r="X2" s="43"/>
      <c r="Y2" s="43"/>
      <c r="Z2" s="43"/>
      <c r="AA2" s="188"/>
      <c r="AB2" s="188"/>
      <c r="AC2" s="188"/>
      <c r="AD2" s="188"/>
      <c r="AE2" s="188"/>
      <c r="AF2" s="188"/>
      <c r="AG2" s="188"/>
      <c r="AH2" s="188"/>
      <c r="AI2" s="188"/>
      <c r="AJ2" s="188"/>
      <c r="AK2" s="188"/>
      <c r="AL2" s="188"/>
      <c r="AM2" s="189"/>
    </row>
    <row r="3" spans="2:39" ht="13.5" customHeight="1">
      <c r="B3" s="41"/>
      <c r="C3" s="889" t="s">
        <v>179</v>
      </c>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42"/>
    </row>
    <row r="4" spans="2:39" ht="13.5" customHeight="1">
      <c r="B4" s="4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42"/>
    </row>
    <row r="5" spans="2:39" ht="14.25">
      <c r="B5" s="44"/>
      <c r="C5" s="891" t="s">
        <v>180</v>
      </c>
      <c r="D5" s="891"/>
      <c r="E5" s="891"/>
      <c r="F5" s="891"/>
      <c r="G5" s="891"/>
      <c r="H5" s="891"/>
      <c r="I5" s="891" t="s">
        <v>181</v>
      </c>
      <c r="J5" s="891"/>
      <c r="K5" s="891"/>
      <c r="L5" s="891"/>
      <c r="M5" s="891"/>
      <c r="N5" s="891"/>
      <c r="O5" s="891" t="s">
        <v>182</v>
      </c>
      <c r="P5" s="891"/>
      <c r="Q5" s="891"/>
      <c r="R5" s="891"/>
      <c r="S5" s="891"/>
      <c r="T5" s="891"/>
      <c r="U5" s="891"/>
      <c r="V5" s="891"/>
      <c r="W5" s="891" t="s">
        <v>183</v>
      </c>
      <c r="X5" s="891"/>
      <c r="Y5" s="891" t="s">
        <v>14</v>
      </c>
      <c r="Z5" s="891"/>
      <c r="AA5" s="891"/>
      <c r="AB5" s="891"/>
      <c r="AC5" s="891"/>
      <c r="AD5" s="891"/>
      <c r="AE5" s="891"/>
      <c r="AF5" s="891" t="s">
        <v>184</v>
      </c>
      <c r="AG5" s="891"/>
      <c r="AH5" s="891"/>
      <c r="AI5" s="891"/>
      <c r="AJ5" s="891"/>
      <c r="AK5" s="891"/>
      <c r="AL5" s="891"/>
      <c r="AM5" s="190"/>
    </row>
    <row r="6" spans="2:39" ht="13.5">
      <c r="B6" s="45"/>
      <c r="C6" s="891"/>
      <c r="D6" s="891"/>
      <c r="E6" s="891"/>
      <c r="F6" s="891"/>
      <c r="G6" s="891"/>
      <c r="H6" s="891"/>
      <c r="I6" s="891"/>
      <c r="J6" s="891"/>
      <c r="K6" s="891"/>
      <c r="L6" s="891"/>
      <c r="M6" s="891"/>
      <c r="N6" s="891"/>
      <c r="O6" s="878" t="s">
        <v>185</v>
      </c>
      <c r="P6" s="878"/>
      <c r="Q6" s="878" t="s">
        <v>186</v>
      </c>
      <c r="R6" s="878"/>
      <c r="S6" s="878" t="s">
        <v>187</v>
      </c>
      <c r="T6" s="878"/>
      <c r="U6" s="878" t="s">
        <v>188</v>
      </c>
      <c r="V6" s="878"/>
      <c r="W6" s="891"/>
      <c r="X6" s="891"/>
      <c r="Y6" s="891"/>
      <c r="Z6" s="891"/>
      <c r="AA6" s="891"/>
      <c r="AB6" s="891"/>
      <c r="AC6" s="891"/>
      <c r="AD6" s="891"/>
      <c r="AE6" s="891"/>
      <c r="AF6" s="891"/>
      <c r="AG6" s="891"/>
      <c r="AH6" s="891"/>
      <c r="AI6" s="891"/>
      <c r="AJ6" s="891"/>
      <c r="AK6" s="891"/>
      <c r="AL6" s="891"/>
      <c r="AM6" s="42"/>
    </row>
    <row r="7" spans="2:39" ht="13.5">
      <c r="B7" s="41"/>
      <c r="C7" s="879" t="s">
        <v>581</v>
      </c>
      <c r="D7" s="879"/>
      <c r="E7" s="879"/>
      <c r="F7" s="879"/>
      <c r="G7" s="879"/>
      <c r="H7" s="879"/>
      <c r="I7" s="879" t="s">
        <v>582</v>
      </c>
      <c r="J7" s="879"/>
      <c r="K7" s="880"/>
      <c r="L7" s="879"/>
      <c r="M7" s="879"/>
      <c r="N7" s="879"/>
      <c r="O7" s="881" t="s">
        <v>583</v>
      </c>
      <c r="P7" s="882"/>
      <c r="Q7" s="885" t="s">
        <v>584</v>
      </c>
      <c r="R7" s="886"/>
      <c r="S7" s="885" t="s">
        <v>585</v>
      </c>
      <c r="T7" s="886"/>
      <c r="U7" s="885" t="s">
        <v>585</v>
      </c>
      <c r="V7" s="886"/>
      <c r="W7" s="879" t="s">
        <v>586</v>
      </c>
      <c r="X7" s="879"/>
      <c r="Y7" s="756" t="s">
        <v>593</v>
      </c>
      <c r="Z7" s="743"/>
      <c r="AA7" s="743"/>
      <c r="AB7" s="743"/>
      <c r="AC7" s="743"/>
      <c r="AD7" s="743"/>
      <c r="AE7" s="743"/>
      <c r="AF7" s="756" t="s">
        <v>594</v>
      </c>
      <c r="AG7" s="743"/>
      <c r="AH7" s="743"/>
      <c r="AI7" s="743"/>
      <c r="AJ7" s="743"/>
      <c r="AK7" s="743"/>
      <c r="AL7" s="743"/>
      <c r="AM7" s="42"/>
    </row>
    <row r="8" spans="2:39" ht="13.5">
      <c r="B8" s="41"/>
      <c r="C8" s="879"/>
      <c r="D8" s="879"/>
      <c r="E8" s="879"/>
      <c r="F8" s="879"/>
      <c r="G8" s="879"/>
      <c r="H8" s="879"/>
      <c r="I8" s="879"/>
      <c r="J8" s="879"/>
      <c r="K8" s="879"/>
      <c r="L8" s="879"/>
      <c r="M8" s="879"/>
      <c r="N8" s="879"/>
      <c r="O8" s="883"/>
      <c r="P8" s="884"/>
      <c r="Q8" s="887"/>
      <c r="R8" s="888"/>
      <c r="S8" s="887"/>
      <c r="T8" s="888"/>
      <c r="U8" s="887"/>
      <c r="V8" s="888"/>
      <c r="W8" s="879"/>
      <c r="X8" s="879"/>
      <c r="Y8" s="743"/>
      <c r="Z8" s="743"/>
      <c r="AA8" s="743"/>
      <c r="AB8" s="743"/>
      <c r="AC8" s="743"/>
      <c r="AD8" s="743"/>
      <c r="AE8" s="743"/>
      <c r="AF8" s="743"/>
      <c r="AG8" s="743"/>
      <c r="AH8" s="743"/>
      <c r="AI8" s="743"/>
      <c r="AJ8" s="743"/>
      <c r="AK8" s="743"/>
      <c r="AL8" s="743"/>
      <c r="AM8" s="42"/>
    </row>
    <row r="9" spans="2:39" ht="13.5" customHeight="1">
      <c r="B9" s="41"/>
      <c r="C9" s="879"/>
      <c r="D9" s="879"/>
      <c r="E9" s="879"/>
      <c r="F9" s="879"/>
      <c r="G9" s="879"/>
      <c r="H9" s="879"/>
      <c r="I9" s="879"/>
      <c r="J9" s="879"/>
      <c r="K9" s="879"/>
      <c r="L9" s="879"/>
      <c r="M9" s="879"/>
      <c r="N9" s="879"/>
      <c r="O9" s="881"/>
      <c r="P9" s="882"/>
      <c r="Q9" s="885"/>
      <c r="R9" s="886"/>
      <c r="S9" s="885"/>
      <c r="T9" s="886"/>
      <c r="U9" s="885"/>
      <c r="V9" s="886"/>
      <c r="W9" s="879"/>
      <c r="X9" s="879"/>
      <c r="Y9" s="756"/>
      <c r="Z9" s="743"/>
      <c r="AA9" s="743"/>
      <c r="AB9" s="743"/>
      <c r="AC9" s="743"/>
      <c r="AD9" s="743"/>
      <c r="AE9" s="743"/>
      <c r="AF9" s="756"/>
      <c r="AG9" s="743"/>
      <c r="AH9" s="743"/>
      <c r="AI9" s="743"/>
      <c r="AJ9" s="743"/>
      <c r="AK9" s="743"/>
      <c r="AL9" s="743"/>
      <c r="AM9" s="42"/>
    </row>
    <row r="10" spans="2:39" ht="13.5" customHeight="1">
      <c r="B10" s="41"/>
      <c r="C10" s="879"/>
      <c r="D10" s="879"/>
      <c r="E10" s="879"/>
      <c r="F10" s="879"/>
      <c r="G10" s="879"/>
      <c r="H10" s="879"/>
      <c r="I10" s="879"/>
      <c r="J10" s="879"/>
      <c r="K10" s="879"/>
      <c r="L10" s="879"/>
      <c r="M10" s="879"/>
      <c r="N10" s="879"/>
      <c r="O10" s="883"/>
      <c r="P10" s="884"/>
      <c r="Q10" s="887"/>
      <c r="R10" s="888"/>
      <c r="S10" s="887"/>
      <c r="T10" s="888"/>
      <c r="U10" s="887"/>
      <c r="V10" s="888"/>
      <c r="W10" s="879"/>
      <c r="X10" s="879"/>
      <c r="Y10" s="743"/>
      <c r="Z10" s="743"/>
      <c r="AA10" s="743"/>
      <c r="AB10" s="743"/>
      <c r="AC10" s="743"/>
      <c r="AD10" s="743"/>
      <c r="AE10" s="743"/>
      <c r="AF10" s="743"/>
      <c r="AG10" s="743"/>
      <c r="AH10" s="743"/>
      <c r="AI10" s="743"/>
      <c r="AJ10" s="743"/>
      <c r="AK10" s="743"/>
      <c r="AL10" s="743"/>
      <c r="AM10" s="42"/>
    </row>
    <row r="11" spans="2:39" ht="13.5" customHeight="1">
      <c r="B11" s="41"/>
      <c r="C11" s="879"/>
      <c r="D11" s="879"/>
      <c r="E11" s="879"/>
      <c r="F11" s="879"/>
      <c r="G11" s="879"/>
      <c r="H11" s="879"/>
      <c r="I11" s="879"/>
      <c r="J11" s="879"/>
      <c r="K11" s="879"/>
      <c r="L11" s="879"/>
      <c r="M11" s="879"/>
      <c r="N11" s="879"/>
      <c r="O11" s="881"/>
      <c r="P11" s="882"/>
      <c r="Q11" s="885"/>
      <c r="R11" s="886"/>
      <c r="S11" s="885"/>
      <c r="T11" s="886"/>
      <c r="U11" s="885"/>
      <c r="V11" s="886"/>
      <c r="W11" s="879"/>
      <c r="X11" s="879"/>
      <c r="Y11" s="756"/>
      <c r="Z11" s="743"/>
      <c r="AA11" s="743"/>
      <c r="AB11" s="743"/>
      <c r="AC11" s="743"/>
      <c r="AD11" s="743"/>
      <c r="AE11" s="743"/>
      <c r="AF11" s="743"/>
      <c r="AG11" s="743"/>
      <c r="AH11" s="743"/>
      <c r="AI11" s="743"/>
      <c r="AJ11" s="743"/>
      <c r="AK11" s="743"/>
      <c r="AL11" s="743"/>
      <c r="AM11" s="42"/>
    </row>
    <row r="12" spans="2:39" ht="13.5" customHeight="1">
      <c r="B12" s="41"/>
      <c r="C12" s="879"/>
      <c r="D12" s="879"/>
      <c r="E12" s="879"/>
      <c r="F12" s="879"/>
      <c r="G12" s="879"/>
      <c r="H12" s="879"/>
      <c r="I12" s="879"/>
      <c r="J12" s="879"/>
      <c r="K12" s="879"/>
      <c r="L12" s="879"/>
      <c r="M12" s="879"/>
      <c r="N12" s="879"/>
      <c r="O12" s="883"/>
      <c r="P12" s="884"/>
      <c r="Q12" s="887"/>
      <c r="R12" s="888"/>
      <c r="S12" s="887"/>
      <c r="T12" s="888"/>
      <c r="U12" s="887"/>
      <c r="V12" s="888"/>
      <c r="W12" s="879"/>
      <c r="X12" s="879"/>
      <c r="Y12" s="743"/>
      <c r="Z12" s="743"/>
      <c r="AA12" s="743"/>
      <c r="AB12" s="743"/>
      <c r="AC12" s="743"/>
      <c r="AD12" s="743"/>
      <c r="AE12" s="743"/>
      <c r="AF12" s="743"/>
      <c r="AG12" s="743"/>
      <c r="AH12" s="743"/>
      <c r="AI12" s="743"/>
      <c r="AJ12" s="743"/>
      <c r="AK12" s="743"/>
      <c r="AL12" s="743"/>
      <c r="AM12" s="42"/>
    </row>
    <row r="13" spans="2:39" ht="13.5" customHeight="1">
      <c r="B13" s="41"/>
      <c r="C13" s="879"/>
      <c r="D13" s="879"/>
      <c r="E13" s="879"/>
      <c r="F13" s="879"/>
      <c r="G13" s="879"/>
      <c r="H13" s="879"/>
      <c r="I13" s="879"/>
      <c r="J13" s="879"/>
      <c r="K13" s="879"/>
      <c r="L13" s="879"/>
      <c r="M13" s="879"/>
      <c r="N13" s="879"/>
      <c r="O13" s="881"/>
      <c r="P13" s="882"/>
      <c r="Q13" s="885"/>
      <c r="R13" s="886"/>
      <c r="S13" s="885"/>
      <c r="T13" s="886"/>
      <c r="U13" s="885"/>
      <c r="V13" s="886"/>
      <c r="W13" s="879"/>
      <c r="X13" s="879"/>
      <c r="Y13" s="756"/>
      <c r="Z13" s="743"/>
      <c r="AA13" s="743"/>
      <c r="AB13" s="743"/>
      <c r="AC13" s="743"/>
      <c r="AD13" s="743"/>
      <c r="AE13" s="743"/>
      <c r="AF13" s="743"/>
      <c r="AG13" s="743"/>
      <c r="AH13" s="743"/>
      <c r="AI13" s="743"/>
      <c r="AJ13" s="743"/>
      <c r="AK13" s="743"/>
      <c r="AL13" s="743"/>
      <c r="AM13" s="42"/>
    </row>
    <row r="14" spans="2:39" ht="13.5" customHeight="1">
      <c r="B14" s="45"/>
      <c r="C14" s="879"/>
      <c r="D14" s="879"/>
      <c r="E14" s="879"/>
      <c r="F14" s="879"/>
      <c r="G14" s="879"/>
      <c r="H14" s="879"/>
      <c r="I14" s="879"/>
      <c r="J14" s="879"/>
      <c r="K14" s="879"/>
      <c r="L14" s="879"/>
      <c r="M14" s="879"/>
      <c r="N14" s="879"/>
      <c r="O14" s="883"/>
      <c r="P14" s="884"/>
      <c r="Q14" s="887"/>
      <c r="R14" s="888"/>
      <c r="S14" s="887"/>
      <c r="T14" s="888"/>
      <c r="U14" s="887"/>
      <c r="V14" s="888"/>
      <c r="W14" s="879"/>
      <c r="X14" s="879"/>
      <c r="Y14" s="743"/>
      <c r="Z14" s="743"/>
      <c r="AA14" s="743"/>
      <c r="AB14" s="743"/>
      <c r="AC14" s="743"/>
      <c r="AD14" s="743"/>
      <c r="AE14" s="743"/>
      <c r="AF14" s="743"/>
      <c r="AG14" s="743"/>
      <c r="AH14" s="743"/>
      <c r="AI14" s="743"/>
      <c r="AJ14" s="743"/>
      <c r="AK14" s="743"/>
      <c r="AL14" s="743"/>
      <c r="AM14" s="42"/>
    </row>
    <row r="15" spans="2:39" ht="13.5" customHeight="1">
      <c r="B15" s="45"/>
      <c r="C15" s="879"/>
      <c r="D15" s="879"/>
      <c r="E15" s="879"/>
      <c r="F15" s="879"/>
      <c r="G15" s="879"/>
      <c r="H15" s="879"/>
      <c r="I15" s="879"/>
      <c r="J15" s="879"/>
      <c r="K15" s="879"/>
      <c r="L15" s="879"/>
      <c r="M15" s="879"/>
      <c r="N15" s="879"/>
      <c r="O15" s="881"/>
      <c r="P15" s="882"/>
      <c r="Q15" s="885"/>
      <c r="R15" s="886"/>
      <c r="S15" s="885"/>
      <c r="T15" s="886"/>
      <c r="U15" s="885"/>
      <c r="V15" s="886"/>
      <c r="W15" s="879"/>
      <c r="X15" s="879"/>
      <c r="Y15" s="756"/>
      <c r="Z15" s="743"/>
      <c r="AA15" s="743"/>
      <c r="AB15" s="743"/>
      <c r="AC15" s="743"/>
      <c r="AD15" s="743"/>
      <c r="AE15" s="743"/>
      <c r="AF15" s="743"/>
      <c r="AG15" s="743"/>
      <c r="AH15" s="743"/>
      <c r="AI15" s="743"/>
      <c r="AJ15" s="743"/>
      <c r="AK15" s="743"/>
      <c r="AL15" s="743"/>
      <c r="AM15" s="42"/>
    </row>
    <row r="16" spans="2:39" ht="13.5" customHeight="1">
      <c r="B16" s="45"/>
      <c r="C16" s="879"/>
      <c r="D16" s="879"/>
      <c r="E16" s="879"/>
      <c r="F16" s="879"/>
      <c r="G16" s="879"/>
      <c r="H16" s="879"/>
      <c r="I16" s="879"/>
      <c r="J16" s="879"/>
      <c r="K16" s="879"/>
      <c r="L16" s="879"/>
      <c r="M16" s="879"/>
      <c r="N16" s="879"/>
      <c r="O16" s="883"/>
      <c r="P16" s="884"/>
      <c r="Q16" s="887"/>
      <c r="R16" s="888"/>
      <c r="S16" s="887"/>
      <c r="T16" s="888"/>
      <c r="U16" s="887"/>
      <c r="V16" s="888"/>
      <c r="W16" s="879"/>
      <c r="X16" s="879"/>
      <c r="Y16" s="743"/>
      <c r="Z16" s="743"/>
      <c r="AA16" s="743"/>
      <c r="AB16" s="743"/>
      <c r="AC16" s="743"/>
      <c r="AD16" s="743"/>
      <c r="AE16" s="743"/>
      <c r="AF16" s="743"/>
      <c r="AG16" s="743"/>
      <c r="AH16" s="743"/>
      <c r="AI16" s="743"/>
      <c r="AJ16" s="743"/>
      <c r="AK16" s="743"/>
      <c r="AL16" s="743"/>
      <c r="AM16" s="42"/>
    </row>
    <row r="17" spans="2:39" ht="13.5">
      <c r="B17" s="41"/>
      <c r="C17" s="879"/>
      <c r="D17" s="879"/>
      <c r="E17" s="879"/>
      <c r="F17" s="879"/>
      <c r="G17" s="879"/>
      <c r="H17" s="879"/>
      <c r="I17" s="879"/>
      <c r="J17" s="879"/>
      <c r="K17" s="879"/>
      <c r="L17" s="879"/>
      <c r="M17" s="879"/>
      <c r="N17" s="879"/>
      <c r="O17" s="881"/>
      <c r="P17" s="882"/>
      <c r="Q17" s="885"/>
      <c r="R17" s="886"/>
      <c r="S17" s="885"/>
      <c r="T17" s="886"/>
      <c r="U17" s="885"/>
      <c r="V17" s="886"/>
      <c r="W17" s="879"/>
      <c r="X17" s="879"/>
      <c r="Y17" s="756"/>
      <c r="Z17" s="743"/>
      <c r="AA17" s="743"/>
      <c r="AB17" s="743"/>
      <c r="AC17" s="743"/>
      <c r="AD17" s="743"/>
      <c r="AE17" s="743"/>
      <c r="AF17" s="743"/>
      <c r="AG17" s="743"/>
      <c r="AH17" s="743"/>
      <c r="AI17" s="743"/>
      <c r="AJ17" s="743"/>
      <c r="AK17" s="743"/>
      <c r="AL17" s="743"/>
      <c r="AM17" s="42"/>
    </row>
    <row r="18" spans="2:39" ht="13.5">
      <c r="B18" s="41"/>
      <c r="C18" s="879"/>
      <c r="D18" s="879"/>
      <c r="E18" s="879"/>
      <c r="F18" s="879"/>
      <c r="G18" s="879"/>
      <c r="H18" s="879"/>
      <c r="I18" s="879"/>
      <c r="J18" s="879"/>
      <c r="K18" s="879"/>
      <c r="L18" s="879"/>
      <c r="M18" s="879"/>
      <c r="N18" s="879"/>
      <c r="O18" s="883"/>
      <c r="P18" s="884"/>
      <c r="Q18" s="887"/>
      <c r="R18" s="888"/>
      <c r="S18" s="887"/>
      <c r="T18" s="888"/>
      <c r="U18" s="887"/>
      <c r="V18" s="888"/>
      <c r="W18" s="879"/>
      <c r="X18" s="879"/>
      <c r="Y18" s="743"/>
      <c r="Z18" s="743"/>
      <c r="AA18" s="743"/>
      <c r="AB18" s="743"/>
      <c r="AC18" s="743"/>
      <c r="AD18" s="743"/>
      <c r="AE18" s="743"/>
      <c r="AF18" s="743"/>
      <c r="AG18" s="743"/>
      <c r="AH18" s="743"/>
      <c r="AI18" s="743"/>
      <c r="AJ18" s="743"/>
      <c r="AK18" s="743"/>
      <c r="AL18" s="743"/>
      <c r="AM18" s="42"/>
    </row>
    <row r="19" spans="2:39" ht="13.5">
      <c r="B19" s="41"/>
      <c r="C19" s="879"/>
      <c r="D19" s="879"/>
      <c r="E19" s="879"/>
      <c r="F19" s="879"/>
      <c r="G19" s="879"/>
      <c r="H19" s="879"/>
      <c r="I19" s="879"/>
      <c r="J19" s="879"/>
      <c r="K19" s="879"/>
      <c r="L19" s="879"/>
      <c r="M19" s="879"/>
      <c r="N19" s="879"/>
      <c r="O19" s="881"/>
      <c r="P19" s="882"/>
      <c r="Q19" s="885"/>
      <c r="R19" s="886"/>
      <c r="S19" s="885"/>
      <c r="T19" s="886"/>
      <c r="U19" s="885"/>
      <c r="V19" s="886"/>
      <c r="W19" s="879"/>
      <c r="X19" s="879"/>
      <c r="Y19" s="756"/>
      <c r="Z19" s="743"/>
      <c r="AA19" s="743"/>
      <c r="AB19" s="743"/>
      <c r="AC19" s="743"/>
      <c r="AD19" s="743"/>
      <c r="AE19" s="743"/>
      <c r="AF19" s="743"/>
      <c r="AG19" s="743"/>
      <c r="AH19" s="743"/>
      <c r="AI19" s="743"/>
      <c r="AJ19" s="743"/>
      <c r="AK19" s="743"/>
      <c r="AL19" s="743"/>
      <c r="AM19" s="42"/>
    </row>
    <row r="20" spans="2:39" ht="13.5">
      <c r="B20" s="41"/>
      <c r="C20" s="879"/>
      <c r="D20" s="879"/>
      <c r="E20" s="879"/>
      <c r="F20" s="879"/>
      <c r="G20" s="879"/>
      <c r="H20" s="879"/>
      <c r="I20" s="879"/>
      <c r="J20" s="879"/>
      <c r="K20" s="879"/>
      <c r="L20" s="879"/>
      <c r="M20" s="879"/>
      <c r="N20" s="879"/>
      <c r="O20" s="883"/>
      <c r="P20" s="884"/>
      <c r="Q20" s="887"/>
      <c r="R20" s="888"/>
      <c r="S20" s="887"/>
      <c r="T20" s="888"/>
      <c r="U20" s="887"/>
      <c r="V20" s="888"/>
      <c r="W20" s="879"/>
      <c r="X20" s="879"/>
      <c r="Y20" s="743"/>
      <c r="Z20" s="743"/>
      <c r="AA20" s="743"/>
      <c r="AB20" s="743"/>
      <c r="AC20" s="743"/>
      <c r="AD20" s="743"/>
      <c r="AE20" s="743"/>
      <c r="AF20" s="743"/>
      <c r="AG20" s="743"/>
      <c r="AH20" s="743"/>
      <c r="AI20" s="743"/>
      <c r="AJ20" s="743"/>
      <c r="AK20" s="743"/>
      <c r="AL20" s="743"/>
      <c r="AM20" s="42"/>
    </row>
    <row r="21" spans="2:39" ht="13.5">
      <c r="B21" s="41"/>
      <c r="C21" s="879"/>
      <c r="D21" s="879"/>
      <c r="E21" s="879"/>
      <c r="F21" s="879"/>
      <c r="G21" s="879"/>
      <c r="H21" s="879"/>
      <c r="I21" s="879"/>
      <c r="J21" s="879"/>
      <c r="K21" s="879"/>
      <c r="L21" s="879"/>
      <c r="M21" s="879"/>
      <c r="N21" s="879"/>
      <c r="O21" s="881"/>
      <c r="P21" s="882"/>
      <c r="Q21" s="885"/>
      <c r="R21" s="886"/>
      <c r="S21" s="885"/>
      <c r="T21" s="886"/>
      <c r="U21" s="885"/>
      <c r="V21" s="886"/>
      <c r="W21" s="879"/>
      <c r="X21" s="879"/>
      <c r="Y21" s="756"/>
      <c r="Z21" s="743"/>
      <c r="AA21" s="743"/>
      <c r="AB21" s="743"/>
      <c r="AC21" s="743"/>
      <c r="AD21" s="743"/>
      <c r="AE21" s="743"/>
      <c r="AF21" s="743"/>
      <c r="AG21" s="743"/>
      <c r="AH21" s="743"/>
      <c r="AI21" s="743"/>
      <c r="AJ21" s="743"/>
      <c r="AK21" s="743"/>
      <c r="AL21" s="743"/>
      <c r="AM21" s="42"/>
    </row>
    <row r="22" spans="2:39" ht="13.5">
      <c r="B22" s="41"/>
      <c r="C22" s="879"/>
      <c r="D22" s="879"/>
      <c r="E22" s="879"/>
      <c r="F22" s="879"/>
      <c r="G22" s="879"/>
      <c r="H22" s="879"/>
      <c r="I22" s="879"/>
      <c r="J22" s="879"/>
      <c r="K22" s="879"/>
      <c r="L22" s="879"/>
      <c r="M22" s="879"/>
      <c r="N22" s="879"/>
      <c r="O22" s="883"/>
      <c r="P22" s="884"/>
      <c r="Q22" s="887"/>
      <c r="R22" s="888"/>
      <c r="S22" s="887"/>
      <c r="T22" s="888"/>
      <c r="U22" s="887"/>
      <c r="V22" s="888"/>
      <c r="W22" s="879"/>
      <c r="X22" s="879"/>
      <c r="Y22" s="743"/>
      <c r="Z22" s="743"/>
      <c r="AA22" s="743"/>
      <c r="AB22" s="743"/>
      <c r="AC22" s="743"/>
      <c r="AD22" s="743"/>
      <c r="AE22" s="743"/>
      <c r="AF22" s="743"/>
      <c r="AG22" s="743"/>
      <c r="AH22" s="743"/>
      <c r="AI22" s="743"/>
      <c r="AJ22" s="743"/>
      <c r="AK22" s="743"/>
      <c r="AL22" s="743"/>
      <c r="AM22" s="42"/>
    </row>
    <row r="23" spans="2:39" ht="13.5">
      <c r="B23" s="41"/>
      <c r="C23" s="892"/>
      <c r="D23" s="893"/>
      <c r="E23" s="893"/>
      <c r="F23" s="893"/>
      <c r="G23" s="893"/>
      <c r="H23" s="894"/>
      <c r="I23" s="879"/>
      <c r="J23" s="879"/>
      <c r="K23" s="879"/>
      <c r="L23" s="879"/>
      <c r="M23" s="879"/>
      <c r="N23" s="879"/>
      <c r="O23" s="881"/>
      <c r="P23" s="882"/>
      <c r="Q23" s="885"/>
      <c r="R23" s="886"/>
      <c r="S23" s="885"/>
      <c r="T23" s="886"/>
      <c r="U23" s="885"/>
      <c r="V23" s="886"/>
      <c r="W23" s="879"/>
      <c r="X23" s="879"/>
      <c r="Y23" s="756"/>
      <c r="Z23" s="743"/>
      <c r="AA23" s="743"/>
      <c r="AB23" s="743"/>
      <c r="AC23" s="743"/>
      <c r="AD23" s="743"/>
      <c r="AE23" s="743"/>
      <c r="AF23" s="743"/>
      <c r="AG23" s="743"/>
      <c r="AH23" s="743"/>
      <c r="AI23" s="743"/>
      <c r="AJ23" s="743"/>
      <c r="AK23" s="743"/>
      <c r="AL23" s="743"/>
      <c r="AM23" s="42"/>
    </row>
    <row r="24" spans="2:39" ht="13.5">
      <c r="B24" s="41"/>
      <c r="C24" s="895"/>
      <c r="D24" s="896"/>
      <c r="E24" s="896"/>
      <c r="F24" s="896"/>
      <c r="G24" s="896"/>
      <c r="H24" s="897"/>
      <c r="I24" s="879"/>
      <c r="J24" s="879"/>
      <c r="K24" s="879"/>
      <c r="L24" s="879"/>
      <c r="M24" s="879"/>
      <c r="N24" s="879"/>
      <c r="O24" s="883"/>
      <c r="P24" s="884"/>
      <c r="Q24" s="887"/>
      <c r="R24" s="888"/>
      <c r="S24" s="887"/>
      <c r="T24" s="888"/>
      <c r="U24" s="887"/>
      <c r="V24" s="888"/>
      <c r="W24" s="879"/>
      <c r="X24" s="879"/>
      <c r="Y24" s="743"/>
      <c r="Z24" s="743"/>
      <c r="AA24" s="743"/>
      <c r="AB24" s="743"/>
      <c r="AC24" s="743"/>
      <c r="AD24" s="743"/>
      <c r="AE24" s="743"/>
      <c r="AF24" s="743"/>
      <c r="AG24" s="743"/>
      <c r="AH24" s="743"/>
      <c r="AI24" s="743"/>
      <c r="AJ24" s="743"/>
      <c r="AK24" s="743"/>
      <c r="AL24" s="743"/>
      <c r="AM24" s="42"/>
    </row>
    <row r="25" spans="2:39" ht="13.5">
      <c r="B25" s="41"/>
      <c r="C25" s="879"/>
      <c r="D25" s="879"/>
      <c r="E25" s="879"/>
      <c r="F25" s="879"/>
      <c r="G25" s="879"/>
      <c r="H25" s="879"/>
      <c r="I25" s="879"/>
      <c r="J25" s="879"/>
      <c r="K25" s="879"/>
      <c r="L25" s="879"/>
      <c r="M25" s="879"/>
      <c r="N25" s="879"/>
      <c r="O25" s="881"/>
      <c r="P25" s="882"/>
      <c r="Q25" s="885"/>
      <c r="R25" s="886"/>
      <c r="S25" s="885"/>
      <c r="T25" s="886"/>
      <c r="U25" s="885"/>
      <c r="V25" s="886"/>
      <c r="W25" s="879"/>
      <c r="X25" s="879"/>
      <c r="Y25" s="756"/>
      <c r="Z25" s="743"/>
      <c r="AA25" s="743"/>
      <c r="AB25" s="743"/>
      <c r="AC25" s="743"/>
      <c r="AD25" s="743"/>
      <c r="AE25" s="743"/>
      <c r="AF25" s="743"/>
      <c r="AG25" s="743"/>
      <c r="AH25" s="743"/>
      <c r="AI25" s="743"/>
      <c r="AJ25" s="743"/>
      <c r="AK25" s="743"/>
      <c r="AL25" s="743"/>
      <c r="AM25" s="42"/>
    </row>
    <row r="26" spans="2:39" ht="13.5">
      <c r="B26" s="41"/>
      <c r="C26" s="879"/>
      <c r="D26" s="879"/>
      <c r="E26" s="879"/>
      <c r="F26" s="879"/>
      <c r="G26" s="879"/>
      <c r="H26" s="879"/>
      <c r="I26" s="879"/>
      <c r="J26" s="879"/>
      <c r="K26" s="879"/>
      <c r="L26" s="879"/>
      <c r="M26" s="879"/>
      <c r="N26" s="879"/>
      <c r="O26" s="883"/>
      <c r="P26" s="884"/>
      <c r="Q26" s="887"/>
      <c r="R26" s="888"/>
      <c r="S26" s="887"/>
      <c r="T26" s="888"/>
      <c r="U26" s="887"/>
      <c r="V26" s="888"/>
      <c r="W26" s="879"/>
      <c r="X26" s="879"/>
      <c r="Y26" s="743"/>
      <c r="Z26" s="743"/>
      <c r="AA26" s="743"/>
      <c r="AB26" s="743"/>
      <c r="AC26" s="743"/>
      <c r="AD26" s="743"/>
      <c r="AE26" s="743"/>
      <c r="AF26" s="743"/>
      <c r="AG26" s="743"/>
      <c r="AH26" s="743"/>
      <c r="AI26" s="743"/>
      <c r="AJ26" s="743"/>
      <c r="AK26" s="743"/>
      <c r="AL26" s="743"/>
      <c r="AM26" s="42"/>
    </row>
    <row r="27" spans="2:39" ht="13.5">
      <c r="B27" s="41"/>
      <c r="C27" s="879"/>
      <c r="D27" s="879"/>
      <c r="E27" s="879"/>
      <c r="F27" s="879"/>
      <c r="G27" s="879"/>
      <c r="H27" s="879"/>
      <c r="I27" s="879"/>
      <c r="J27" s="879"/>
      <c r="K27" s="879"/>
      <c r="L27" s="879"/>
      <c r="M27" s="879"/>
      <c r="N27" s="879"/>
      <c r="O27" s="881"/>
      <c r="P27" s="882"/>
      <c r="Q27" s="885"/>
      <c r="R27" s="886"/>
      <c r="S27" s="885"/>
      <c r="T27" s="886"/>
      <c r="U27" s="885"/>
      <c r="V27" s="886"/>
      <c r="W27" s="879"/>
      <c r="X27" s="879"/>
      <c r="Y27" s="756"/>
      <c r="Z27" s="743"/>
      <c r="AA27" s="743"/>
      <c r="AB27" s="743"/>
      <c r="AC27" s="743"/>
      <c r="AD27" s="743"/>
      <c r="AE27" s="743"/>
      <c r="AF27" s="743"/>
      <c r="AG27" s="743"/>
      <c r="AH27" s="743"/>
      <c r="AI27" s="743"/>
      <c r="AJ27" s="743"/>
      <c r="AK27" s="743"/>
      <c r="AL27" s="743"/>
      <c r="AM27" s="42"/>
    </row>
    <row r="28" spans="2:39" ht="13.5">
      <c r="B28" s="41"/>
      <c r="C28" s="879"/>
      <c r="D28" s="879"/>
      <c r="E28" s="879"/>
      <c r="F28" s="879"/>
      <c r="G28" s="879"/>
      <c r="H28" s="879"/>
      <c r="I28" s="879"/>
      <c r="J28" s="879"/>
      <c r="K28" s="879"/>
      <c r="L28" s="879"/>
      <c r="M28" s="879"/>
      <c r="N28" s="879"/>
      <c r="O28" s="883"/>
      <c r="P28" s="884"/>
      <c r="Q28" s="887"/>
      <c r="R28" s="888"/>
      <c r="S28" s="887"/>
      <c r="T28" s="888"/>
      <c r="U28" s="887"/>
      <c r="V28" s="888"/>
      <c r="W28" s="879"/>
      <c r="X28" s="879"/>
      <c r="Y28" s="743"/>
      <c r="Z28" s="743"/>
      <c r="AA28" s="743"/>
      <c r="AB28" s="743"/>
      <c r="AC28" s="743"/>
      <c r="AD28" s="743"/>
      <c r="AE28" s="743"/>
      <c r="AF28" s="743"/>
      <c r="AG28" s="743"/>
      <c r="AH28" s="743"/>
      <c r="AI28" s="743"/>
      <c r="AJ28" s="743"/>
      <c r="AK28" s="743"/>
      <c r="AL28" s="743"/>
      <c r="AM28" s="42"/>
    </row>
    <row r="29" spans="2:39" ht="13.5">
      <c r="B29" s="41"/>
      <c r="C29" s="892"/>
      <c r="D29" s="893"/>
      <c r="E29" s="893"/>
      <c r="F29" s="893"/>
      <c r="G29" s="893"/>
      <c r="H29" s="894"/>
      <c r="I29" s="879"/>
      <c r="J29" s="879"/>
      <c r="K29" s="879"/>
      <c r="L29" s="879"/>
      <c r="M29" s="879"/>
      <c r="N29" s="879"/>
      <c r="O29" s="881"/>
      <c r="P29" s="882"/>
      <c r="Q29" s="885"/>
      <c r="R29" s="886"/>
      <c r="S29" s="885"/>
      <c r="T29" s="886"/>
      <c r="U29" s="885"/>
      <c r="V29" s="886"/>
      <c r="W29" s="879"/>
      <c r="X29" s="879"/>
      <c r="Y29" s="756"/>
      <c r="Z29" s="743"/>
      <c r="AA29" s="743"/>
      <c r="AB29" s="743"/>
      <c r="AC29" s="743"/>
      <c r="AD29" s="743"/>
      <c r="AE29" s="743"/>
      <c r="AF29" s="743"/>
      <c r="AG29" s="743"/>
      <c r="AH29" s="743"/>
      <c r="AI29" s="743"/>
      <c r="AJ29" s="743"/>
      <c r="AK29" s="743"/>
      <c r="AL29" s="743"/>
      <c r="AM29" s="42"/>
    </row>
    <row r="30" spans="2:39" ht="13.5">
      <c r="B30" s="41"/>
      <c r="C30" s="895"/>
      <c r="D30" s="896"/>
      <c r="E30" s="896"/>
      <c r="F30" s="896"/>
      <c r="G30" s="896"/>
      <c r="H30" s="897"/>
      <c r="I30" s="879"/>
      <c r="J30" s="879"/>
      <c r="K30" s="879"/>
      <c r="L30" s="879"/>
      <c r="M30" s="879"/>
      <c r="N30" s="879"/>
      <c r="O30" s="883"/>
      <c r="P30" s="884"/>
      <c r="Q30" s="887"/>
      <c r="R30" s="888"/>
      <c r="S30" s="887"/>
      <c r="T30" s="888"/>
      <c r="U30" s="887"/>
      <c r="V30" s="888"/>
      <c r="W30" s="879"/>
      <c r="X30" s="879"/>
      <c r="Y30" s="743"/>
      <c r="Z30" s="743"/>
      <c r="AA30" s="743"/>
      <c r="AB30" s="743"/>
      <c r="AC30" s="743"/>
      <c r="AD30" s="743"/>
      <c r="AE30" s="743"/>
      <c r="AF30" s="743"/>
      <c r="AG30" s="743"/>
      <c r="AH30" s="743"/>
      <c r="AI30" s="743"/>
      <c r="AJ30" s="743"/>
      <c r="AK30" s="743"/>
      <c r="AL30" s="743"/>
      <c r="AM30" s="42"/>
    </row>
    <row r="31" spans="2:39" ht="13.5">
      <c r="B31" s="41"/>
      <c r="C31" s="879"/>
      <c r="D31" s="879"/>
      <c r="E31" s="879"/>
      <c r="F31" s="879"/>
      <c r="G31" s="879"/>
      <c r="H31" s="879"/>
      <c r="I31" s="879"/>
      <c r="J31" s="879"/>
      <c r="K31" s="879"/>
      <c r="L31" s="879"/>
      <c r="M31" s="879"/>
      <c r="N31" s="879"/>
      <c r="O31" s="881"/>
      <c r="P31" s="882"/>
      <c r="Q31" s="885"/>
      <c r="R31" s="886"/>
      <c r="S31" s="885"/>
      <c r="T31" s="886"/>
      <c r="U31" s="885"/>
      <c r="V31" s="886"/>
      <c r="W31" s="879"/>
      <c r="X31" s="879"/>
      <c r="Y31" s="756"/>
      <c r="Z31" s="743"/>
      <c r="AA31" s="743"/>
      <c r="AB31" s="743"/>
      <c r="AC31" s="743"/>
      <c r="AD31" s="743"/>
      <c r="AE31" s="743"/>
      <c r="AF31" s="743"/>
      <c r="AG31" s="743"/>
      <c r="AH31" s="743"/>
      <c r="AI31" s="743"/>
      <c r="AJ31" s="743"/>
      <c r="AK31" s="743"/>
      <c r="AL31" s="743"/>
      <c r="AM31" s="42"/>
    </row>
    <row r="32" spans="2:39" ht="13.5">
      <c r="B32" s="41"/>
      <c r="C32" s="879"/>
      <c r="D32" s="879"/>
      <c r="E32" s="879"/>
      <c r="F32" s="879"/>
      <c r="G32" s="879"/>
      <c r="H32" s="879"/>
      <c r="I32" s="879"/>
      <c r="J32" s="879"/>
      <c r="K32" s="879"/>
      <c r="L32" s="879"/>
      <c r="M32" s="879"/>
      <c r="N32" s="879"/>
      <c r="O32" s="883"/>
      <c r="P32" s="884"/>
      <c r="Q32" s="887"/>
      <c r="R32" s="888"/>
      <c r="S32" s="887"/>
      <c r="T32" s="888"/>
      <c r="U32" s="887"/>
      <c r="V32" s="888"/>
      <c r="W32" s="879"/>
      <c r="X32" s="879"/>
      <c r="Y32" s="743"/>
      <c r="Z32" s="743"/>
      <c r="AA32" s="743"/>
      <c r="AB32" s="743"/>
      <c r="AC32" s="743"/>
      <c r="AD32" s="743"/>
      <c r="AE32" s="743"/>
      <c r="AF32" s="743"/>
      <c r="AG32" s="743"/>
      <c r="AH32" s="743"/>
      <c r="AI32" s="743"/>
      <c r="AJ32" s="743"/>
      <c r="AK32" s="743"/>
      <c r="AL32" s="743"/>
      <c r="AM32" s="42"/>
    </row>
    <row r="33" spans="2:39" ht="13.5">
      <c r="B33" s="41"/>
      <c r="C33" s="879"/>
      <c r="D33" s="879"/>
      <c r="E33" s="879"/>
      <c r="F33" s="879"/>
      <c r="G33" s="879"/>
      <c r="H33" s="879"/>
      <c r="I33" s="879"/>
      <c r="J33" s="879"/>
      <c r="K33" s="879"/>
      <c r="L33" s="879"/>
      <c r="M33" s="879"/>
      <c r="N33" s="879"/>
      <c r="O33" s="881"/>
      <c r="P33" s="882"/>
      <c r="Q33" s="885"/>
      <c r="R33" s="886"/>
      <c r="S33" s="885"/>
      <c r="T33" s="886"/>
      <c r="U33" s="885"/>
      <c r="V33" s="886"/>
      <c r="W33" s="879"/>
      <c r="X33" s="879"/>
      <c r="Y33" s="756"/>
      <c r="Z33" s="743"/>
      <c r="AA33" s="743"/>
      <c r="AB33" s="743"/>
      <c r="AC33" s="743"/>
      <c r="AD33" s="743"/>
      <c r="AE33" s="743"/>
      <c r="AF33" s="743"/>
      <c r="AG33" s="743"/>
      <c r="AH33" s="743"/>
      <c r="AI33" s="743"/>
      <c r="AJ33" s="743"/>
      <c r="AK33" s="743"/>
      <c r="AL33" s="743"/>
      <c r="AM33" s="42"/>
    </row>
    <row r="34" spans="2:39" ht="13.5">
      <c r="B34" s="41"/>
      <c r="C34" s="879"/>
      <c r="D34" s="879"/>
      <c r="E34" s="879"/>
      <c r="F34" s="879"/>
      <c r="G34" s="879"/>
      <c r="H34" s="879"/>
      <c r="I34" s="879"/>
      <c r="J34" s="879"/>
      <c r="K34" s="879"/>
      <c r="L34" s="879"/>
      <c r="M34" s="879"/>
      <c r="N34" s="879"/>
      <c r="O34" s="883"/>
      <c r="P34" s="884"/>
      <c r="Q34" s="887"/>
      <c r="R34" s="888"/>
      <c r="S34" s="887"/>
      <c r="T34" s="888"/>
      <c r="U34" s="887"/>
      <c r="V34" s="888"/>
      <c r="W34" s="879"/>
      <c r="X34" s="879"/>
      <c r="Y34" s="743"/>
      <c r="Z34" s="743"/>
      <c r="AA34" s="743"/>
      <c r="AB34" s="743"/>
      <c r="AC34" s="743"/>
      <c r="AD34" s="743"/>
      <c r="AE34" s="743"/>
      <c r="AF34" s="743"/>
      <c r="AG34" s="743"/>
      <c r="AH34" s="743"/>
      <c r="AI34" s="743"/>
      <c r="AJ34" s="743"/>
      <c r="AK34" s="743"/>
      <c r="AL34" s="743"/>
      <c r="AM34" s="42"/>
    </row>
    <row r="35" spans="2:39" ht="13.5">
      <c r="B35" s="41"/>
      <c r="C35" s="879"/>
      <c r="D35" s="879"/>
      <c r="E35" s="879"/>
      <c r="F35" s="879"/>
      <c r="G35" s="879"/>
      <c r="H35" s="879"/>
      <c r="I35" s="879"/>
      <c r="J35" s="879"/>
      <c r="K35" s="879"/>
      <c r="L35" s="879"/>
      <c r="M35" s="879"/>
      <c r="N35" s="879"/>
      <c r="O35" s="881"/>
      <c r="P35" s="882"/>
      <c r="Q35" s="885"/>
      <c r="R35" s="886"/>
      <c r="S35" s="885"/>
      <c r="T35" s="886"/>
      <c r="U35" s="885"/>
      <c r="V35" s="886"/>
      <c r="W35" s="879"/>
      <c r="X35" s="879"/>
      <c r="Y35" s="756"/>
      <c r="Z35" s="743"/>
      <c r="AA35" s="743"/>
      <c r="AB35" s="743"/>
      <c r="AC35" s="743"/>
      <c r="AD35" s="743"/>
      <c r="AE35" s="743"/>
      <c r="AF35" s="743"/>
      <c r="AG35" s="743"/>
      <c r="AH35" s="743"/>
      <c r="AI35" s="743"/>
      <c r="AJ35" s="743"/>
      <c r="AK35" s="743"/>
      <c r="AL35" s="743"/>
      <c r="AM35" s="42"/>
    </row>
    <row r="36" spans="2:39" ht="13.5">
      <c r="C36" s="879"/>
      <c r="D36" s="879"/>
      <c r="E36" s="879"/>
      <c r="F36" s="879"/>
      <c r="G36" s="879"/>
      <c r="H36" s="879"/>
      <c r="I36" s="879"/>
      <c r="J36" s="879"/>
      <c r="K36" s="879"/>
      <c r="L36" s="879"/>
      <c r="M36" s="879"/>
      <c r="N36" s="879"/>
      <c r="O36" s="883"/>
      <c r="P36" s="884"/>
      <c r="Q36" s="887"/>
      <c r="R36" s="888"/>
      <c r="S36" s="887"/>
      <c r="T36" s="888"/>
      <c r="U36" s="887"/>
      <c r="V36" s="888"/>
      <c r="W36" s="879"/>
      <c r="X36" s="879"/>
      <c r="Y36" s="743"/>
      <c r="Z36" s="743"/>
      <c r="AA36" s="743"/>
      <c r="AB36" s="743"/>
      <c r="AC36" s="743"/>
      <c r="AD36" s="743"/>
      <c r="AE36" s="743"/>
      <c r="AF36" s="743"/>
      <c r="AG36" s="743"/>
      <c r="AH36" s="743"/>
      <c r="AI36" s="743"/>
      <c r="AJ36" s="743"/>
      <c r="AK36" s="743"/>
      <c r="AL36" s="743"/>
    </row>
    <row r="37" spans="2:39" ht="13.5">
      <c r="C37" s="879"/>
      <c r="D37" s="879"/>
      <c r="E37" s="879"/>
      <c r="F37" s="879"/>
      <c r="G37" s="879"/>
      <c r="H37" s="879"/>
      <c r="I37" s="879"/>
      <c r="J37" s="879"/>
      <c r="K37" s="879"/>
      <c r="L37" s="879"/>
      <c r="M37" s="879"/>
      <c r="N37" s="879"/>
      <c r="O37" s="881"/>
      <c r="P37" s="882"/>
      <c r="Q37" s="885"/>
      <c r="R37" s="886"/>
      <c r="S37" s="885"/>
      <c r="T37" s="886"/>
      <c r="U37" s="885"/>
      <c r="V37" s="886"/>
      <c r="W37" s="879"/>
      <c r="X37" s="879"/>
      <c r="Y37" s="756"/>
      <c r="Z37" s="743"/>
      <c r="AA37" s="743"/>
      <c r="AB37" s="743"/>
      <c r="AC37" s="743"/>
      <c r="AD37" s="743"/>
      <c r="AE37" s="743"/>
      <c r="AF37" s="743"/>
      <c r="AG37" s="743"/>
      <c r="AH37" s="743"/>
      <c r="AI37" s="743"/>
      <c r="AJ37" s="743"/>
      <c r="AK37" s="743"/>
      <c r="AL37" s="743"/>
    </row>
    <row r="38" spans="2:39" ht="13.5">
      <c r="C38" s="879"/>
      <c r="D38" s="879"/>
      <c r="E38" s="879"/>
      <c r="F38" s="879"/>
      <c r="G38" s="879"/>
      <c r="H38" s="879"/>
      <c r="I38" s="879"/>
      <c r="J38" s="879"/>
      <c r="K38" s="879"/>
      <c r="L38" s="879"/>
      <c r="M38" s="879"/>
      <c r="N38" s="879"/>
      <c r="O38" s="883"/>
      <c r="P38" s="884"/>
      <c r="Q38" s="887"/>
      <c r="R38" s="888"/>
      <c r="S38" s="887"/>
      <c r="T38" s="888"/>
      <c r="U38" s="887"/>
      <c r="V38" s="888"/>
      <c r="W38" s="879"/>
      <c r="X38" s="879"/>
      <c r="Y38" s="743"/>
      <c r="Z38" s="743"/>
      <c r="AA38" s="743"/>
      <c r="AB38" s="743"/>
      <c r="AC38" s="743"/>
      <c r="AD38" s="743"/>
      <c r="AE38" s="743"/>
      <c r="AF38" s="743"/>
      <c r="AG38" s="743"/>
      <c r="AH38" s="743"/>
      <c r="AI38" s="743"/>
      <c r="AJ38" s="743"/>
      <c r="AK38" s="743"/>
      <c r="AL38" s="743"/>
    </row>
    <row r="39" spans="2:39" ht="13.5">
      <c r="C39" s="879"/>
      <c r="D39" s="879"/>
      <c r="E39" s="879"/>
      <c r="F39" s="879"/>
      <c r="G39" s="879"/>
      <c r="H39" s="879"/>
      <c r="I39" s="879"/>
      <c r="J39" s="879"/>
      <c r="K39" s="879"/>
      <c r="L39" s="879"/>
      <c r="M39" s="879"/>
      <c r="N39" s="879"/>
      <c r="O39" s="881"/>
      <c r="P39" s="882"/>
      <c r="Q39" s="885"/>
      <c r="R39" s="886"/>
      <c r="S39" s="885"/>
      <c r="T39" s="886"/>
      <c r="U39" s="885"/>
      <c r="V39" s="886"/>
      <c r="W39" s="879"/>
      <c r="X39" s="879"/>
      <c r="Y39" s="756"/>
      <c r="Z39" s="743"/>
      <c r="AA39" s="743"/>
      <c r="AB39" s="743"/>
      <c r="AC39" s="743"/>
      <c r="AD39" s="743"/>
      <c r="AE39" s="743"/>
      <c r="AF39" s="743"/>
      <c r="AG39" s="743"/>
      <c r="AH39" s="743"/>
      <c r="AI39" s="743"/>
      <c r="AJ39" s="743"/>
      <c r="AK39" s="743"/>
      <c r="AL39" s="743"/>
    </row>
    <row r="40" spans="2:39" ht="13.5">
      <c r="C40" s="879"/>
      <c r="D40" s="879"/>
      <c r="E40" s="879"/>
      <c r="F40" s="879"/>
      <c r="G40" s="879"/>
      <c r="H40" s="879"/>
      <c r="I40" s="879"/>
      <c r="J40" s="879"/>
      <c r="K40" s="879"/>
      <c r="L40" s="879"/>
      <c r="M40" s="879"/>
      <c r="N40" s="879"/>
      <c r="O40" s="883"/>
      <c r="P40" s="884"/>
      <c r="Q40" s="887"/>
      <c r="R40" s="888"/>
      <c r="S40" s="887"/>
      <c r="T40" s="888"/>
      <c r="U40" s="887"/>
      <c r="V40" s="888"/>
      <c r="W40" s="879"/>
      <c r="X40" s="879"/>
      <c r="Y40" s="743"/>
      <c r="Z40" s="743"/>
      <c r="AA40" s="743"/>
      <c r="AB40" s="743"/>
      <c r="AC40" s="743"/>
      <c r="AD40" s="743"/>
      <c r="AE40" s="743"/>
      <c r="AF40" s="743"/>
      <c r="AG40" s="743"/>
      <c r="AH40" s="743"/>
      <c r="AI40" s="743"/>
      <c r="AJ40" s="743"/>
      <c r="AK40" s="743"/>
      <c r="AL40" s="743"/>
    </row>
    <row r="41" spans="2:39" ht="13.5">
      <c r="C41" s="192"/>
      <c r="D41" s="192"/>
      <c r="E41" s="192"/>
      <c r="F41" s="192"/>
      <c r="G41" s="192"/>
      <c r="H41" s="192"/>
      <c r="I41" s="193"/>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row>
    <row r="42" spans="2:39" ht="13.5">
      <c r="C42" s="898" t="s">
        <v>580</v>
      </c>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row>
    <row r="43" spans="2:39" ht="13.5" customHeight="1">
      <c r="B43" s="41"/>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42"/>
    </row>
    <row r="44" spans="2:39" ht="13.5">
      <c r="B44" s="41"/>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42"/>
    </row>
    <row r="45" spans="2:39" s="194" customFormat="1" ht="13.5" customHeight="1">
      <c r="B45" s="46"/>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47"/>
    </row>
    <row r="46" spans="2:39" ht="13.5">
      <c r="B46" s="41"/>
      <c r="C46" s="898"/>
      <c r="D46" s="898"/>
      <c r="E46" s="898"/>
      <c r="F46" s="898"/>
      <c r="G46" s="898"/>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42"/>
    </row>
    <row r="47" spans="2:39" ht="13.5">
      <c r="B47" s="41"/>
      <c r="C47" s="898"/>
      <c r="D47" s="898"/>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42"/>
    </row>
    <row r="48" spans="2:39" ht="13.5">
      <c r="B48" s="41"/>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42"/>
    </row>
    <row r="49" spans="2:39" ht="14.25" customHeight="1">
      <c r="B49" s="41"/>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42"/>
    </row>
    <row r="50" spans="2:39" ht="14.25" customHeight="1">
      <c r="B50" s="41"/>
      <c r="C50" s="898"/>
      <c r="D50" s="898"/>
      <c r="E50" s="898"/>
      <c r="F50" s="898"/>
      <c r="G50" s="898"/>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42"/>
    </row>
    <row r="51" spans="2:39" ht="14.25">
      <c r="B51" s="41"/>
      <c r="C51" s="48"/>
      <c r="D51" s="4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9"/>
      <c r="AL51" s="50"/>
      <c r="AM51" s="42"/>
    </row>
    <row r="52" spans="2:39" ht="13.5">
      <c r="C52" s="192"/>
      <c r="D52" s="192"/>
      <c r="E52" s="192"/>
      <c r="F52" s="192"/>
      <c r="G52" s="192"/>
      <c r="H52" s="192"/>
      <c r="I52" s="193"/>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row>
    <row r="53" spans="2:39" ht="20.100000000000001" customHeight="1">
      <c r="C53" s="192"/>
      <c r="D53" s="192"/>
      <c r="E53" s="192"/>
      <c r="F53" s="192"/>
      <c r="G53" s="192"/>
      <c r="H53" s="192"/>
      <c r="I53" s="193"/>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row>
    <row r="54" spans="2:39" ht="20.100000000000001" customHeight="1">
      <c r="C54" s="192"/>
      <c r="D54" s="192"/>
      <c r="E54" s="192"/>
      <c r="F54" s="192"/>
      <c r="G54" s="192"/>
      <c r="H54" s="192"/>
      <c r="I54" s="193"/>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row>
    <row r="55" spans="2:39" ht="20.100000000000001" customHeight="1">
      <c r="C55" s="192"/>
      <c r="D55" s="192"/>
      <c r="E55" s="192"/>
      <c r="F55" s="192"/>
      <c r="G55" s="192"/>
      <c r="H55" s="192"/>
      <c r="I55" s="193"/>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row>
    <row r="56" spans="2:39" ht="20.100000000000001" customHeight="1">
      <c r="C56" s="192"/>
      <c r="D56" s="192"/>
      <c r="E56" s="192"/>
      <c r="F56" s="192"/>
      <c r="G56" s="192"/>
      <c r="H56" s="192"/>
      <c r="I56" s="193"/>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row>
    <row r="57" spans="2:39" ht="20.100000000000001" customHeight="1">
      <c r="C57" s="192"/>
      <c r="D57" s="192"/>
      <c r="E57" s="192"/>
      <c r="F57" s="192"/>
      <c r="G57" s="192"/>
      <c r="H57" s="192"/>
      <c r="I57" s="193"/>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row>
    <row r="58" spans="2:39" ht="20.100000000000001" customHeight="1">
      <c r="C58" s="192"/>
      <c r="D58" s="192"/>
      <c r="E58" s="192"/>
      <c r="F58" s="192"/>
      <c r="G58" s="192"/>
      <c r="H58" s="192"/>
      <c r="I58" s="193"/>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row>
    <row r="59" spans="2:39" ht="20.100000000000001" customHeight="1">
      <c r="C59" s="192"/>
      <c r="D59" s="192"/>
      <c r="E59" s="192"/>
      <c r="F59" s="192"/>
      <c r="G59" s="192"/>
      <c r="H59" s="192"/>
      <c r="I59" s="193"/>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row>
    <row r="60" spans="2:39" ht="20.100000000000001" customHeight="1">
      <c r="C60" s="192"/>
      <c r="D60" s="192"/>
      <c r="E60" s="192"/>
      <c r="F60" s="192"/>
      <c r="G60" s="192"/>
      <c r="H60" s="192"/>
      <c r="I60" s="193"/>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row>
    <row r="61" spans="2:39" ht="20.100000000000001" customHeight="1">
      <c r="C61" s="192"/>
      <c r="D61" s="192"/>
      <c r="E61" s="192"/>
      <c r="F61" s="192"/>
      <c r="G61" s="192"/>
      <c r="H61" s="192"/>
      <c r="I61" s="193"/>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row>
    <row r="62" spans="2:39" ht="20.100000000000001" customHeight="1">
      <c r="C62" s="192"/>
      <c r="D62" s="192"/>
      <c r="E62" s="192"/>
      <c r="F62" s="192"/>
      <c r="G62" s="192"/>
      <c r="H62" s="192"/>
      <c r="I62" s="193"/>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row>
  </sheetData>
  <sheetProtection algorithmName="SHA-512" hashValue="6cEQBW6QEcJ0K2M2TOWZOkdmMSkaOXbtau9BZRXiqpmuBRSREXDrBFtrFW7MV9Mxg437h5t6KTCRjjMhih10GQ==" saltValue="XlsQBgIBg+D6iVNHqTIRmA==" spinCount="100000" sheet="1" objects="1" scenarios="1" selectLockedCells="1"/>
  <mergeCells count="165">
    <mergeCell ref="C42:AL50"/>
    <mergeCell ref="W39:X40"/>
    <mergeCell ref="Y39:AE40"/>
    <mergeCell ref="AF39:AL40"/>
    <mergeCell ref="C39:H40"/>
    <mergeCell ref="I39:N40"/>
    <mergeCell ref="O39:P40"/>
    <mergeCell ref="Q39:R40"/>
    <mergeCell ref="S39:T40"/>
    <mergeCell ref="U39:V40"/>
    <mergeCell ref="C37:H38"/>
    <mergeCell ref="I37:N38"/>
    <mergeCell ref="O37:P38"/>
    <mergeCell ref="Q37:R38"/>
    <mergeCell ref="S37:T38"/>
    <mergeCell ref="U37:V38"/>
    <mergeCell ref="W37:X38"/>
    <mergeCell ref="Y37:AE38"/>
    <mergeCell ref="AF37:AL38"/>
    <mergeCell ref="C35:H36"/>
    <mergeCell ref="I35:N36"/>
    <mergeCell ref="O35:P36"/>
    <mergeCell ref="Q35:R36"/>
    <mergeCell ref="S35:T36"/>
    <mergeCell ref="U35:V36"/>
    <mergeCell ref="W35:X36"/>
    <mergeCell ref="Y35:AE36"/>
    <mergeCell ref="AF35:AL36"/>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29:H30"/>
    <mergeCell ref="I29:N30"/>
    <mergeCell ref="O29:P30"/>
    <mergeCell ref="Q29:R30"/>
    <mergeCell ref="S29:T30"/>
    <mergeCell ref="U29:V30"/>
    <mergeCell ref="W29:X30"/>
    <mergeCell ref="Y29:AE30"/>
    <mergeCell ref="AF29:AL30"/>
    <mergeCell ref="C27:H28"/>
    <mergeCell ref="I27:N28"/>
    <mergeCell ref="O27:P28"/>
    <mergeCell ref="Q27:R28"/>
    <mergeCell ref="S27:T28"/>
    <mergeCell ref="U27:V28"/>
    <mergeCell ref="W27:X28"/>
    <mergeCell ref="Y27:AE28"/>
    <mergeCell ref="AF27:AL28"/>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1:H22"/>
    <mergeCell ref="I21:N22"/>
    <mergeCell ref="O21:P22"/>
    <mergeCell ref="Q21:R22"/>
    <mergeCell ref="S21:T22"/>
    <mergeCell ref="U21:V22"/>
    <mergeCell ref="W21:X22"/>
    <mergeCell ref="Y21:AE22"/>
    <mergeCell ref="AF21:AL22"/>
    <mergeCell ref="C19:H20"/>
    <mergeCell ref="I19:N20"/>
    <mergeCell ref="O19:P20"/>
    <mergeCell ref="Q19:R20"/>
    <mergeCell ref="S19:T20"/>
    <mergeCell ref="U19:V20"/>
    <mergeCell ref="W19:X20"/>
    <mergeCell ref="Y19:AE20"/>
    <mergeCell ref="AF19:AL20"/>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3:H14"/>
    <mergeCell ref="I13:N14"/>
    <mergeCell ref="O13:P14"/>
    <mergeCell ref="Q13:R14"/>
    <mergeCell ref="S13:T14"/>
    <mergeCell ref="U13:V14"/>
    <mergeCell ref="W13:X14"/>
    <mergeCell ref="Y13:AE14"/>
    <mergeCell ref="AF13:AL14"/>
    <mergeCell ref="C11:H12"/>
    <mergeCell ref="I11:N12"/>
    <mergeCell ref="O11:P12"/>
    <mergeCell ref="Q11:R12"/>
    <mergeCell ref="S11:T12"/>
    <mergeCell ref="U11:V12"/>
    <mergeCell ref="W11:X12"/>
    <mergeCell ref="Y11:AE12"/>
    <mergeCell ref="AF11:AL12"/>
    <mergeCell ref="C9:H10"/>
    <mergeCell ref="I9:N10"/>
    <mergeCell ref="O9:P10"/>
    <mergeCell ref="Q9:R10"/>
    <mergeCell ref="S9:T10"/>
    <mergeCell ref="U9:V10"/>
    <mergeCell ref="W9:X10"/>
    <mergeCell ref="Y9:AE10"/>
    <mergeCell ref="AF9:AL10"/>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s>
  <phoneticPr fontId="3"/>
  <conditionalFormatting sqref="C9:AL40">
    <cfRule type="cellIs" dxfId="8" priority="1" operator="equal">
      <formula>""</formula>
    </cfRule>
  </conditionalFormatting>
  <printOptions horizontalCentered="1"/>
  <pageMargins left="0.62992125984251968" right="0.62992125984251968" top="0.59055118110236227" bottom="0.55118110236220474" header="0.11811023622047245" footer="0.19685039370078741"/>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7620-C167-480B-95A5-C0F5AA2F53B7}">
  <sheetPr>
    <tabColor rgb="FFFFFF00"/>
    <pageSetUpPr fitToPage="1"/>
  </sheetPr>
  <dimension ref="A1:L36"/>
  <sheetViews>
    <sheetView showGridLines="0" view="pageBreakPreview" zoomScaleNormal="100" zoomScaleSheetLayoutView="100" workbookViewId="0">
      <selection activeCell="L29" sqref="L29"/>
    </sheetView>
  </sheetViews>
  <sheetFormatPr defaultColWidth="9" defaultRowHeight="14.25"/>
  <cols>
    <col min="1" max="1" width="2.625" style="326" customWidth="1"/>
    <col min="2" max="4" width="15.5" style="326" customWidth="1"/>
    <col min="5" max="5" width="21.375" style="326" customWidth="1"/>
    <col min="6" max="6" width="16.625" style="326" customWidth="1"/>
    <col min="7" max="7" width="3.125" style="326" customWidth="1"/>
    <col min="8" max="8" width="1.375" style="326" customWidth="1"/>
    <col min="9" max="16384" width="9" style="326"/>
  </cols>
  <sheetData>
    <row r="1" spans="1:12">
      <c r="A1" s="325" t="s">
        <v>445</v>
      </c>
      <c r="B1" s="325"/>
      <c r="C1" s="325"/>
      <c r="D1" s="325"/>
      <c r="E1" s="325"/>
      <c r="F1" s="900"/>
      <c r="G1" s="900"/>
    </row>
    <row r="2" spans="1:12">
      <c r="A2" s="325"/>
      <c r="B2" s="325"/>
      <c r="C2" s="325"/>
      <c r="D2" s="325"/>
      <c r="E2" s="325"/>
      <c r="F2" s="327"/>
      <c r="G2" s="328"/>
      <c r="I2" s="457" t="s">
        <v>595</v>
      </c>
    </row>
    <row r="3" spans="1:12">
      <c r="A3" s="325"/>
      <c r="B3" s="325"/>
      <c r="C3" s="325"/>
      <c r="D3" s="325"/>
      <c r="E3" s="325"/>
      <c r="F3" s="327"/>
      <c r="G3" s="327"/>
    </row>
    <row r="4" spans="1:12">
      <c r="A4" s="325"/>
      <c r="B4" s="901" t="s">
        <v>446</v>
      </c>
      <c r="C4" s="901"/>
      <c r="D4" s="901"/>
      <c r="E4" s="901"/>
      <c r="F4" s="901"/>
      <c r="G4" s="327"/>
    </row>
    <row r="5" spans="1:12">
      <c r="A5" s="325"/>
      <c r="B5" s="325"/>
      <c r="C5" s="325"/>
      <c r="D5" s="325"/>
      <c r="E5" s="325"/>
      <c r="F5" s="325"/>
      <c r="G5" s="327"/>
    </row>
    <row r="6" spans="1:12">
      <c r="A6" s="325"/>
      <c r="B6" s="325" t="s">
        <v>447</v>
      </c>
      <c r="C6" s="325"/>
      <c r="D6" s="325"/>
      <c r="E6" s="325"/>
      <c r="F6" s="325"/>
      <c r="G6" s="327"/>
    </row>
    <row r="7" spans="1:12" ht="17.25" customHeight="1">
      <c r="A7" s="325"/>
      <c r="B7" s="329" t="s">
        <v>448</v>
      </c>
      <c r="C7" s="329" t="s">
        <v>449</v>
      </c>
      <c r="D7" s="329" t="s">
        <v>450</v>
      </c>
      <c r="E7" s="329" t="s">
        <v>451</v>
      </c>
      <c r="F7" s="329" t="s">
        <v>452</v>
      </c>
      <c r="G7" s="330"/>
    </row>
    <row r="8" spans="1:12" ht="42" customHeight="1">
      <c r="A8" s="325"/>
      <c r="B8" s="587"/>
      <c r="C8" s="587"/>
      <c r="D8" s="587"/>
      <c r="E8" s="587"/>
      <c r="F8" s="587"/>
      <c r="G8" s="273"/>
    </row>
    <row r="9" spans="1:12" ht="36" customHeight="1">
      <c r="A9" s="325"/>
      <c r="B9" s="587"/>
      <c r="C9" s="587"/>
      <c r="D9" s="588"/>
      <c r="E9" s="588"/>
      <c r="F9" s="588"/>
      <c r="G9" s="273"/>
    </row>
    <row r="10" spans="1:12" ht="45.75" customHeight="1">
      <c r="A10" s="325"/>
      <c r="B10" s="587"/>
      <c r="C10" s="587"/>
      <c r="D10" s="588"/>
      <c r="E10" s="588"/>
      <c r="F10" s="588"/>
      <c r="G10" s="333"/>
    </row>
    <row r="11" spans="1:12" ht="44.25" customHeight="1">
      <c r="A11" s="325"/>
      <c r="B11" s="587"/>
      <c r="C11" s="588"/>
      <c r="D11" s="588"/>
      <c r="E11" s="588"/>
      <c r="F11" s="588"/>
      <c r="G11" s="333"/>
      <c r="H11" s="902"/>
      <c r="I11" s="902"/>
      <c r="J11" s="902"/>
      <c r="K11" s="902"/>
      <c r="L11" s="902"/>
    </row>
    <row r="12" spans="1:12" ht="42" customHeight="1">
      <c r="A12" s="325"/>
      <c r="B12" s="587"/>
      <c r="C12" s="588"/>
      <c r="D12" s="588"/>
      <c r="E12" s="588"/>
      <c r="F12" s="588"/>
      <c r="G12" s="333"/>
      <c r="H12" s="902"/>
      <c r="I12" s="902"/>
      <c r="J12" s="902"/>
      <c r="K12" s="902"/>
      <c r="L12" s="902"/>
    </row>
    <row r="13" spans="1:12" ht="42" customHeight="1">
      <c r="A13" s="325"/>
      <c r="B13" s="334"/>
      <c r="C13" s="335"/>
      <c r="D13" s="335"/>
      <c r="E13" s="335"/>
      <c r="F13" s="335"/>
      <c r="G13" s="333"/>
      <c r="H13" s="336"/>
      <c r="I13" s="336"/>
      <c r="J13" s="336"/>
      <c r="K13" s="336"/>
      <c r="L13" s="336"/>
    </row>
    <row r="14" spans="1:12">
      <c r="A14" s="325"/>
      <c r="B14" s="325"/>
      <c r="C14" s="325"/>
      <c r="D14" s="325"/>
      <c r="E14" s="325"/>
      <c r="F14" s="325"/>
      <c r="G14" s="327"/>
    </row>
    <row r="15" spans="1:12">
      <c r="A15" s="337"/>
      <c r="B15" s="337"/>
      <c r="C15" s="337"/>
      <c r="D15" s="337"/>
      <c r="E15" s="337"/>
      <c r="F15" s="337"/>
      <c r="G15" s="337"/>
    </row>
    <row r="16" spans="1:12">
      <c r="A16" s="337"/>
      <c r="B16" s="338"/>
      <c r="C16" s="339"/>
      <c r="D16" s="337"/>
      <c r="E16" s="337"/>
      <c r="F16" s="337"/>
    </row>
    <row r="17" spans="1:8">
      <c r="A17" s="325"/>
      <c r="B17" s="325"/>
      <c r="C17" s="325"/>
      <c r="D17" s="325"/>
      <c r="E17" s="325"/>
      <c r="F17" s="325"/>
      <c r="G17" s="325"/>
    </row>
    <row r="18" spans="1:8">
      <c r="A18" s="325"/>
      <c r="B18" s="325"/>
      <c r="C18" s="338"/>
      <c r="D18" s="325"/>
      <c r="E18" s="325"/>
      <c r="F18" s="325"/>
    </row>
    <row r="19" spans="1:8">
      <c r="A19" s="325"/>
      <c r="B19" s="325"/>
      <c r="C19" s="325"/>
      <c r="D19" s="325"/>
      <c r="E19" s="325"/>
      <c r="F19" s="325"/>
      <c r="G19" s="325"/>
    </row>
    <row r="20" spans="1:8">
      <c r="A20" s="325"/>
      <c r="B20" s="325"/>
      <c r="C20" s="325"/>
      <c r="D20" s="325"/>
      <c r="E20" s="338"/>
      <c r="F20" s="325"/>
      <c r="G20" s="325"/>
    </row>
    <row r="21" spans="1:8">
      <c r="A21" s="325"/>
      <c r="B21" s="325"/>
      <c r="C21" s="325"/>
      <c r="D21" s="325"/>
      <c r="E21" s="325"/>
      <c r="F21" s="325"/>
      <c r="G21" s="325"/>
    </row>
    <row r="22" spans="1:8" ht="39.950000000000003" customHeight="1">
      <c r="A22" s="325"/>
      <c r="B22" s="325"/>
      <c r="C22" s="338"/>
      <c r="D22" s="340"/>
      <c r="E22" s="340"/>
      <c r="F22" s="340"/>
      <c r="G22" s="325"/>
    </row>
    <row r="23" spans="1:8">
      <c r="A23" s="325"/>
      <c r="B23" s="325"/>
      <c r="C23" s="325"/>
      <c r="D23" s="325"/>
      <c r="E23" s="325"/>
      <c r="F23" s="325"/>
      <c r="G23" s="325"/>
    </row>
    <row r="24" spans="1:8">
      <c r="A24" s="325"/>
      <c r="B24" s="341"/>
      <c r="C24" s="325"/>
      <c r="D24" s="325"/>
      <c r="E24" s="325"/>
      <c r="F24" s="325"/>
      <c r="G24" s="325"/>
    </row>
    <row r="25" spans="1:8">
      <c r="A25" s="325"/>
      <c r="B25" s="341"/>
      <c r="C25" s="325"/>
      <c r="D25" s="325"/>
      <c r="E25" s="325"/>
      <c r="F25" s="325"/>
      <c r="G25" s="325"/>
    </row>
    <row r="26" spans="1:8">
      <c r="A26" s="325"/>
      <c r="B26" s="903"/>
      <c r="C26" s="903"/>
      <c r="D26" s="903"/>
      <c r="E26" s="903"/>
      <c r="F26" s="903"/>
      <c r="G26" s="325"/>
    </row>
    <row r="27" spans="1:8">
      <c r="A27" s="325"/>
      <c r="B27" s="903" t="s">
        <v>453</v>
      </c>
      <c r="C27" s="903"/>
      <c r="D27" s="903"/>
      <c r="E27" s="903"/>
      <c r="F27" s="903"/>
      <c r="G27" s="325"/>
    </row>
    <row r="28" spans="1:8" ht="40.5" customHeight="1">
      <c r="A28" s="325"/>
      <c r="B28" s="903" t="s">
        <v>608</v>
      </c>
      <c r="C28" s="903"/>
      <c r="D28" s="903"/>
      <c r="E28" s="903"/>
      <c r="F28" s="903"/>
      <c r="G28" s="325"/>
    </row>
    <row r="29" spans="1:8" ht="40.5" customHeight="1">
      <c r="A29" s="325"/>
      <c r="B29" s="899" t="s">
        <v>455</v>
      </c>
      <c r="C29" s="899"/>
      <c r="D29" s="899"/>
      <c r="E29" s="899"/>
      <c r="F29" s="899"/>
      <c r="G29" s="327"/>
    </row>
    <row r="30" spans="1:8">
      <c r="A30" s="25"/>
      <c r="B30" s="238"/>
      <c r="C30" s="337"/>
      <c r="D30" s="337"/>
      <c r="E30" s="337"/>
      <c r="F30" s="337"/>
      <c r="G30" s="25"/>
      <c r="H30" s="342"/>
    </row>
    <row r="31" spans="1:8">
      <c r="A31" s="25"/>
      <c r="B31" s="238"/>
      <c r="C31" s="343"/>
      <c r="D31" s="343"/>
      <c r="E31" s="344"/>
      <c r="F31" s="343"/>
      <c r="G31" s="25"/>
    </row>
    <row r="32" spans="1:8">
      <c r="A32" s="25"/>
      <c r="B32" s="238"/>
      <c r="C32" s="343"/>
      <c r="D32" s="343"/>
      <c r="E32" s="344"/>
      <c r="F32" s="343"/>
      <c r="G32" s="25"/>
    </row>
    <row r="33" spans="1:7">
      <c r="A33" s="325"/>
      <c r="B33" s="325"/>
      <c r="C33" s="325"/>
      <c r="D33" s="325"/>
      <c r="E33" s="325"/>
      <c r="F33" s="325"/>
      <c r="G33" s="325"/>
    </row>
    <row r="34" spans="1:7">
      <c r="A34" s="345"/>
      <c r="B34" s="345"/>
      <c r="C34" s="345"/>
      <c r="D34" s="345"/>
      <c r="E34" s="345"/>
      <c r="F34" s="345"/>
      <c r="G34" s="345"/>
    </row>
    <row r="35" spans="1:7">
      <c r="A35" s="346"/>
      <c r="B35" s="345"/>
      <c r="C35" s="345"/>
      <c r="D35" s="345"/>
      <c r="E35" s="345"/>
      <c r="F35" s="345"/>
      <c r="G35" s="345"/>
    </row>
    <row r="36" spans="1:7">
      <c r="A36" s="346"/>
      <c r="B36" s="345"/>
      <c r="C36" s="345"/>
      <c r="D36" s="345"/>
      <c r="E36" s="345"/>
      <c r="F36" s="345"/>
      <c r="G36" s="345"/>
    </row>
  </sheetData>
  <mergeCells count="7">
    <mergeCell ref="B29:F29"/>
    <mergeCell ref="F1:G1"/>
    <mergeCell ref="B4:F4"/>
    <mergeCell ref="H11:L12"/>
    <mergeCell ref="B26:F26"/>
    <mergeCell ref="B27:F27"/>
    <mergeCell ref="B28:F28"/>
  </mergeCells>
  <phoneticPr fontId="3"/>
  <hyperlinks>
    <hyperlink ref="I2" location="'（入力見本）No,8_実施体制図 '!A1" display="シート　”（入力見本）No,8_実施体制図 ”を参照のうえ記入して下さい。" xr:uid="{1FE7AA43-F51C-4C28-BA60-12613CA99AEA}"/>
  </hyperlinks>
  <pageMargins left="0.54" right="0.39370078740157483" top="0.3937007874015748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E8F3-EE87-4338-AB40-3234EA9A1830}">
  <sheetPr>
    <pageSetUpPr fitToPage="1"/>
  </sheetPr>
  <dimension ref="A1:L36"/>
  <sheetViews>
    <sheetView showGridLines="0" view="pageBreakPreview" zoomScaleNormal="100" zoomScaleSheetLayoutView="100" workbookViewId="0"/>
  </sheetViews>
  <sheetFormatPr defaultColWidth="9" defaultRowHeight="14.25"/>
  <cols>
    <col min="1" max="1" width="2.625" style="326" customWidth="1"/>
    <col min="2" max="4" width="15.5" style="326" customWidth="1"/>
    <col min="5" max="5" width="21.375" style="326" customWidth="1"/>
    <col min="6" max="6" width="16.625" style="326" customWidth="1"/>
    <col min="7" max="7" width="3.125" style="326" customWidth="1"/>
    <col min="8" max="16384" width="9" style="326"/>
  </cols>
  <sheetData>
    <row r="1" spans="1:12">
      <c r="A1" s="325" t="s">
        <v>445</v>
      </c>
      <c r="B1" s="325"/>
      <c r="C1" s="325"/>
      <c r="D1" s="325"/>
      <c r="E1" s="325"/>
      <c r="F1" s="900"/>
      <c r="G1" s="900"/>
    </row>
    <row r="2" spans="1:12">
      <c r="A2" s="325"/>
      <c r="B2" s="325"/>
      <c r="C2" s="325"/>
      <c r="D2" s="325"/>
      <c r="E2" s="325"/>
      <c r="F2" s="327"/>
      <c r="G2" s="328"/>
    </row>
    <row r="3" spans="1:12">
      <c r="A3" s="325"/>
      <c r="B3" s="325"/>
      <c r="C3" s="325"/>
      <c r="D3" s="325"/>
      <c r="E3" s="325"/>
      <c r="F3" s="327"/>
      <c r="G3" s="327"/>
    </row>
    <row r="4" spans="1:12">
      <c r="A4" s="325"/>
      <c r="B4" s="901" t="s">
        <v>446</v>
      </c>
      <c r="C4" s="901"/>
      <c r="D4" s="901"/>
      <c r="E4" s="901"/>
      <c r="F4" s="901"/>
      <c r="G4" s="327"/>
    </row>
    <row r="5" spans="1:12">
      <c r="A5" s="325"/>
      <c r="B5" s="325"/>
      <c r="C5" s="325"/>
      <c r="D5" s="325"/>
      <c r="E5" s="325"/>
      <c r="F5" s="325"/>
      <c r="G5" s="327"/>
    </row>
    <row r="6" spans="1:12">
      <c r="A6" s="325"/>
      <c r="B6" s="325" t="s">
        <v>447</v>
      </c>
      <c r="C6" s="325"/>
      <c r="D6" s="325"/>
      <c r="E6" s="325"/>
      <c r="F6" s="325"/>
      <c r="G6" s="327"/>
    </row>
    <row r="7" spans="1:12" ht="17.25" customHeight="1">
      <c r="A7" s="325"/>
      <c r="B7" s="329" t="s">
        <v>448</v>
      </c>
      <c r="C7" s="329" t="s">
        <v>449</v>
      </c>
      <c r="D7" s="329" t="s">
        <v>450</v>
      </c>
      <c r="E7" s="329" t="s">
        <v>451</v>
      </c>
      <c r="F7" s="329" t="s">
        <v>452</v>
      </c>
      <c r="G7" s="450"/>
    </row>
    <row r="8" spans="1:12" ht="42" customHeight="1">
      <c r="A8" s="325"/>
      <c r="B8" s="331" t="s">
        <v>559</v>
      </c>
      <c r="C8" s="331" t="s">
        <v>560</v>
      </c>
      <c r="D8" s="331" t="s">
        <v>561</v>
      </c>
      <c r="E8" s="331" t="s">
        <v>562</v>
      </c>
      <c r="F8" s="331" t="s">
        <v>563</v>
      </c>
      <c r="G8" s="273"/>
    </row>
    <row r="9" spans="1:12" ht="36" customHeight="1">
      <c r="A9" s="325"/>
      <c r="B9" s="331" t="s">
        <v>564</v>
      </c>
      <c r="C9" s="331" t="s">
        <v>565</v>
      </c>
      <c r="D9" s="332" t="s">
        <v>566</v>
      </c>
      <c r="E9" s="332" t="s">
        <v>566</v>
      </c>
      <c r="F9" s="332" t="s">
        <v>566</v>
      </c>
      <c r="G9" s="273"/>
    </row>
    <row r="10" spans="1:12" ht="45.75" customHeight="1">
      <c r="A10" s="325"/>
      <c r="B10" s="331" t="s">
        <v>567</v>
      </c>
      <c r="C10" s="331" t="s">
        <v>568</v>
      </c>
      <c r="D10" s="332" t="s">
        <v>566</v>
      </c>
      <c r="E10" s="332" t="s">
        <v>566</v>
      </c>
      <c r="F10" s="332" t="s">
        <v>566</v>
      </c>
      <c r="G10" s="333"/>
    </row>
    <row r="11" spans="1:12" ht="44.25" customHeight="1">
      <c r="A11" s="325"/>
      <c r="B11" s="331" t="s">
        <v>569</v>
      </c>
      <c r="C11" s="332" t="s">
        <v>568</v>
      </c>
      <c r="D11" s="332" t="s">
        <v>566</v>
      </c>
      <c r="E11" s="332" t="s">
        <v>566</v>
      </c>
      <c r="F11" s="332" t="s">
        <v>566</v>
      </c>
      <c r="G11" s="333"/>
      <c r="H11" s="902"/>
      <c r="I11" s="902"/>
      <c r="J11" s="902"/>
      <c r="K11" s="902"/>
      <c r="L11" s="902"/>
    </row>
    <row r="12" spans="1:12" ht="42" customHeight="1">
      <c r="A12" s="325"/>
      <c r="B12" s="331" t="s">
        <v>570</v>
      </c>
      <c r="C12" s="332" t="s">
        <v>571</v>
      </c>
      <c r="D12" s="332" t="s">
        <v>566</v>
      </c>
      <c r="E12" s="332" t="s">
        <v>566</v>
      </c>
      <c r="F12" s="332" t="s">
        <v>566</v>
      </c>
      <c r="G12" s="333"/>
      <c r="H12" s="902"/>
      <c r="I12" s="902"/>
      <c r="J12" s="902"/>
      <c r="K12" s="902"/>
      <c r="L12" s="902"/>
    </row>
    <row r="13" spans="1:12" ht="42" customHeight="1">
      <c r="A13" s="325"/>
      <c r="B13" s="334"/>
      <c r="C13" s="335"/>
      <c r="D13" s="335"/>
      <c r="E13" s="335"/>
      <c r="F13" s="335"/>
      <c r="G13" s="333"/>
      <c r="H13" s="451"/>
      <c r="I13" s="451"/>
      <c r="J13" s="451"/>
      <c r="K13" s="451"/>
      <c r="L13" s="451"/>
    </row>
    <row r="14" spans="1:12">
      <c r="A14" s="325"/>
      <c r="B14" s="325"/>
      <c r="C14" s="325"/>
      <c r="D14" s="325"/>
      <c r="E14" s="325"/>
      <c r="F14" s="325"/>
      <c r="G14" s="327"/>
    </row>
    <row r="15" spans="1:12">
      <c r="A15" s="337"/>
      <c r="B15" s="337"/>
      <c r="C15" s="337"/>
      <c r="D15" s="337"/>
      <c r="E15" s="337"/>
      <c r="F15" s="337"/>
      <c r="G15" s="337"/>
    </row>
    <row r="16" spans="1:12">
      <c r="A16" s="337"/>
      <c r="B16" s="338"/>
      <c r="C16" s="339"/>
      <c r="D16" s="337"/>
      <c r="E16" s="337"/>
      <c r="F16" s="337"/>
    </row>
    <row r="17" spans="1:8">
      <c r="A17" s="325"/>
      <c r="B17" s="325"/>
      <c r="C17" s="325"/>
      <c r="D17" s="325"/>
      <c r="E17" s="325"/>
      <c r="F17" s="325"/>
      <c r="G17" s="325"/>
    </row>
    <row r="18" spans="1:8">
      <c r="A18" s="325"/>
      <c r="B18" s="325"/>
      <c r="C18" s="338"/>
      <c r="D18" s="325"/>
      <c r="E18" s="325"/>
      <c r="F18" s="325"/>
    </row>
    <row r="19" spans="1:8">
      <c r="A19" s="325"/>
      <c r="B19" s="325"/>
      <c r="C19" s="325"/>
      <c r="D19" s="325"/>
      <c r="E19" s="325"/>
      <c r="F19" s="325"/>
      <c r="G19" s="325"/>
    </row>
    <row r="20" spans="1:8">
      <c r="A20" s="325"/>
      <c r="B20" s="325"/>
      <c r="C20" s="325"/>
      <c r="D20" s="325"/>
      <c r="E20" s="338"/>
      <c r="F20" s="325"/>
      <c r="G20" s="325"/>
    </row>
    <row r="21" spans="1:8">
      <c r="A21" s="325"/>
      <c r="B21" s="325"/>
      <c r="C21" s="325"/>
      <c r="D21" s="325"/>
      <c r="E21" s="325"/>
      <c r="F21" s="325"/>
      <c r="G21" s="325"/>
    </row>
    <row r="22" spans="1:8" ht="39.950000000000003" customHeight="1">
      <c r="A22" s="325"/>
      <c r="B22" s="325"/>
      <c r="C22" s="338"/>
      <c r="D22" s="340"/>
      <c r="E22" s="340"/>
      <c r="F22" s="340"/>
      <c r="G22" s="325"/>
    </row>
    <row r="23" spans="1:8">
      <c r="A23" s="325"/>
      <c r="B23" s="325"/>
      <c r="C23" s="325"/>
      <c r="D23" s="325"/>
      <c r="E23" s="325"/>
      <c r="F23" s="325"/>
      <c r="G23" s="325"/>
    </row>
    <row r="24" spans="1:8">
      <c r="A24" s="325"/>
      <c r="B24" s="341"/>
      <c r="C24" s="325"/>
      <c r="D24" s="325"/>
      <c r="E24" s="325"/>
      <c r="F24" s="325"/>
      <c r="G24" s="325"/>
    </row>
    <row r="25" spans="1:8">
      <c r="A25" s="325"/>
      <c r="B25" s="341"/>
      <c r="C25" s="325"/>
      <c r="D25" s="325"/>
      <c r="E25" s="325"/>
      <c r="F25" s="325"/>
      <c r="G25" s="325"/>
    </row>
    <row r="26" spans="1:8">
      <c r="A26" s="325"/>
      <c r="B26" s="903"/>
      <c r="C26" s="903"/>
      <c r="D26" s="903"/>
      <c r="E26" s="903"/>
      <c r="F26" s="903"/>
      <c r="G26" s="325"/>
    </row>
    <row r="27" spans="1:8">
      <c r="A27" s="325"/>
      <c r="B27" s="903" t="s">
        <v>453</v>
      </c>
      <c r="C27" s="903"/>
      <c r="D27" s="903"/>
      <c r="E27" s="903"/>
      <c r="F27" s="903"/>
      <c r="G27" s="325"/>
    </row>
    <row r="28" spans="1:8" ht="40.5" customHeight="1">
      <c r="A28" s="325"/>
      <c r="B28" s="903" t="s">
        <v>454</v>
      </c>
      <c r="C28" s="903"/>
      <c r="D28" s="903"/>
      <c r="E28" s="903"/>
      <c r="F28" s="903"/>
      <c r="G28" s="325"/>
    </row>
    <row r="29" spans="1:8" ht="40.5" customHeight="1">
      <c r="A29" s="325"/>
      <c r="B29" s="899" t="s">
        <v>455</v>
      </c>
      <c r="C29" s="899"/>
      <c r="D29" s="899"/>
      <c r="E29" s="899"/>
      <c r="F29" s="899"/>
      <c r="G29" s="327"/>
    </row>
    <row r="30" spans="1:8">
      <c r="A30" s="25"/>
      <c r="B30" s="238"/>
      <c r="C30" s="337"/>
      <c r="D30" s="337"/>
      <c r="E30" s="337"/>
      <c r="F30" s="337"/>
      <c r="G30" s="25"/>
      <c r="H30" s="342"/>
    </row>
    <row r="31" spans="1:8">
      <c r="A31" s="25"/>
      <c r="B31" s="238"/>
      <c r="C31" s="343"/>
      <c r="D31" s="343"/>
      <c r="E31" s="344"/>
      <c r="F31" s="343"/>
      <c r="G31" s="25"/>
    </row>
    <row r="32" spans="1:8">
      <c r="A32" s="25"/>
      <c r="B32" s="238"/>
      <c r="C32" s="343"/>
      <c r="D32" s="343"/>
      <c r="E32" s="344"/>
      <c r="F32" s="343"/>
      <c r="G32" s="25"/>
    </row>
    <row r="33" spans="1:7">
      <c r="A33" s="325"/>
      <c r="B33" s="325"/>
      <c r="C33" s="325"/>
      <c r="D33" s="325"/>
      <c r="E33" s="325"/>
      <c r="F33" s="325"/>
      <c r="G33" s="325"/>
    </row>
    <row r="34" spans="1:7">
      <c r="A34" s="345"/>
      <c r="B34" s="345"/>
      <c r="C34" s="345"/>
      <c r="D34" s="345"/>
      <c r="E34" s="345"/>
      <c r="F34" s="345"/>
      <c r="G34" s="345"/>
    </row>
    <row r="35" spans="1:7">
      <c r="A35" s="346"/>
      <c r="B35" s="345"/>
      <c r="C35" s="345"/>
      <c r="D35" s="345"/>
      <c r="E35" s="345"/>
      <c r="F35" s="345"/>
      <c r="G35" s="345"/>
    </row>
    <row r="36" spans="1:7">
      <c r="A36" s="346"/>
      <c r="B36" s="345"/>
      <c r="C36" s="345"/>
      <c r="D36" s="345"/>
      <c r="E36" s="345"/>
      <c r="F36" s="345"/>
      <c r="G36" s="345"/>
    </row>
  </sheetData>
  <sheetProtection algorithmName="SHA-512" hashValue="8OpVgc0JbFZ4GgG2RN3BSH0cnnBarhlKo9c02q186CIqjec3wZejCMw3p944SOWzMkTTSgDIZ8YhAVWdYPaCBA==" saltValue="LCk1lQCT/9qfHV7+zgzKZw==" spinCount="100000" sheet="1" objects="1" scenarios="1"/>
  <mergeCells count="7">
    <mergeCell ref="B29:F29"/>
    <mergeCell ref="F1:G1"/>
    <mergeCell ref="B4:F4"/>
    <mergeCell ref="H11:L12"/>
    <mergeCell ref="B26:F26"/>
    <mergeCell ref="B27:F27"/>
    <mergeCell ref="B28:F28"/>
  </mergeCells>
  <phoneticPr fontId="3"/>
  <pageMargins left="0.54" right="0.39370078740157483" top="0.3937007874015748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C56D-798A-428E-9774-BCD03E96A519}">
  <sheetPr>
    <tabColor theme="9"/>
    <outlinePr summaryBelow="0"/>
    <pageSetUpPr fitToPage="1"/>
  </sheetPr>
  <dimension ref="A1:O22"/>
  <sheetViews>
    <sheetView showGridLines="0" view="pageBreakPreview" zoomScaleNormal="100" zoomScaleSheetLayoutView="100" workbookViewId="0"/>
  </sheetViews>
  <sheetFormatPr defaultColWidth="9" defaultRowHeight="18.75" customHeight="1"/>
  <cols>
    <col min="1" max="1" width="1.25" style="586" customWidth="1"/>
    <col min="2" max="2" width="4.375" style="586" customWidth="1"/>
    <col min="3" max="4" width="11" style="586" customWidth="1"/>
    <col min="5" max="5" width="21.875" style="586" bestFit="1" customWidth="1"/>
    <col min="6" max="6" width="14.625" style="586" customWidth="1"/>
    <col min="7" max="7" width="11.625" style="586" bestFit="1" customWidth="1"/>
    <col min="8" max="8" width="4" style="586" customWidth="1"/>
    <col min="9" max="9" width="14.375" style="586" customWidth="1"/>
    <col min="10" max="11" width="11.875" style="586" customWidth="1"/>
    <col min="12" max="12" width="4.5" style="586" customWidth="1"/>
    <col min="13" max="13" width="1.25" style="586" customWidth="1"/>
    <col min="14" max="14" width="3.75" style="586" customWidth="1"/>
    <col min="15" max="16" width="8.875" style="586" customWidth="1"/>
    <col min="17" max="16384" width="9" style="586"/>
  </cols>
  <sheetData>
    <row r="1" spans="1:15" ht="24.75" customHeight="1">
      <c r="A1" s="435" t="s">
        <v>528</v>
      </c>
      <c r="B1" s="435"/>
      <c r="O1" s="453" t="s">
        <v>572</v>
      </c>
    </row>
    <row r="2" spans="1:15" ht="24.75" customHeight="1">
      <c r="A2" s="435"/>
    </row>
    <row r="3" spans="1:15" ht="24.75" customHeight="1">
      <c r="B3" s="436"/>
      <c r="C3" s="436"/>
      <c r="E3" s="437"/>
      <c r="F3" s="437"/>
      <c r="G3" s="438"/>
      <c r="I3" s="439"/>
      <c r="J3" s="439"/>
      <c r="K3" s="439"/>
      <c r="L3" s="440"/>
    </row>
    <row r="4" spans="1:15" ht="24.75" customHeight="1">
      <c r="B4" s="904" t="s">
        <v>529</v>
      </c>
      <c r="C4" s="904"/>
      <c r="D4" s="904"/>
      <c r="E4" s="904"/>
      <c r="F4" s="904"/>
      <c r="G4" s="904"/>
      <c r="H4" s="904"/>
      <c r="I4" s="904"/>
      <c r="J4" s="904"/>
      <c r="K4" s="904"/>
      <c r="L4" s="904"/>
    </row>
    <row r="5" spans="1:15" ht="24.75" customHeight="1">
      <c r="B5" s="441"/>
      <c r="C5" s="441"/>
      <c r="D5" s="441"/>
      <c r="E5" s="441"/>
      <c r="F5" s="441"/>
      <c r="G5" s="441"/>
      <c r="H5" s="441"/>
      <c r="I5" s="441"/>
      <c r="J5" s="441"/>
      <c r="K5" s="441"/>
      <c r="L5" s="441"/>
    </row>
    <row r="6" spans="1:15" s="442" customFormat="1" ht="24.75" customHeight="1">
      <c r="B6" s="905" t="s">
        <v>607</v>
      </c>
      <c r="C6" s="905"/>
      <c r="D6" s="905"/>
      <c r="E6" s="905"/>
      <c r="F6" s="905"/>
      <c r="G6" s="905"/>
      <c r="H6" s="905"/>
      <c r="I6" s="905"/>
      <c r="J6" s="905"/>
      <c r="K6" s="905"/>
      <c r="L6" s="905"/>
    </row>
    <row r="7" spans="1:15" s="442" customFormat="1" ht="24.75" customHeight="1">
      <c r="B7" s="905"/>
      <c r="C7" s="905"/>
      <c r="D7" s="905"/>
      <c r="E7" s="905"/>
      <c r="F7" s="905"/>
      <c r="G7" s="905"/>
      <c r="H7" s="905"/>
      <c r="I7" s="905"/>
      <c r="J7" s="905"/>
      <c r="K7" s="905"/>
      <c r="L7" s="905"/>
    </row>
    <row r="8" spans="1:15" s="442" customFormat="1" ht="24.75" customHeight="1">
      <c r="B8" s="905"/>
      <c r="C8" s="905"/>
      <c r="D8" s="905"/>
      <c r="E8" s="905"/>
      <c r="F8" s="905"/>
      <c r="G8" s="905"/>
      <c r="H8" s="905"/>
      <c r="I8" s="905"/>
      <c r="J8" s="905"/>
      <c r="K8" s="905"/>
      <c r="L8" s="905"/>
    </row>
    <row r="9" spans="1:15" s="442" customFormat="1" ht="24.75" customHeight="1">
      <c r="B9" s="905"/>
      <c r="C9" s="905"/>
      <c r="D9" s="905"/>
      <c r="E9" s="905"/>
      <c r="F9" s="905"/>
      <c r="G9" s="905"/>
      <c r="H9" s="905"/>
      <c r="I9" s="905"/>
      <c r="J9" s="905"/>
      <c r="K9" s="905"/>
      <c r="L9" s="905"/>
    </row>
    <row r="10" spans="1:15" s="442" customFormat="1" ht="24.75" customHeight="1">
      <c r="B10" s="905"/>
      <c r="C10" s="905"/>
      <c r="D10" s="905"/>
      <c r="E10" s="905"/>
      <c r="F10" s="905"/>
      <c r="G10" s="905"/>
      <c r="H10" s="905"/>
      <c r="I10" s="905"/>
      <c r="J10" s="905"/>
      <c r="K10" s="905"/>
      <c r="L10" s="905"/>
    </row>
    <row r="11" spans="1:15" ht="24.75" customHeight="1"/>
    <row r="12" spans="1:15" ht="24.75" customHeight="1">
      <c r="A12" s="906" t="s">
        <v>26</v>
      </c>
      <c r="B12" s="907"/>
      <c r="C12" s="907"/>
      <c r="D12" s="907"/>
      <c r="E12" s="907"/>
      <c r="F12" s="907"/>
      <c r="G12" s="907"/>
      <c r="H12" s="907"/>
      <c r="I12" s="907"/>
      <c r="J12" s="907"/>
      <c r="K12" s="907"/>
      <c r="L12" s="907"/>
    </row>
    <row r="13" spans="1:15" ht="24.75" customHeight="1">
      <c r="B13" s="585"/>
      <c r="C13" s="585"/>
      <c r="D13" s="585"/>
      <c r="E13" s="585"/>
      <c r="F13" s="585"/>
      <c r="G13" s="585"/>
      <c r="H13" s="585"/>
      <c r="I13" s="585"/>
      <c r="J13" s="585"/>
      <c r="K13" s="585"/>
      <c r="L13" s="585"/>
    </row>
    <row r="14" spans="1:15" ht="24.75" customHeight="1">
      <c r="B14" s="443" t="s">
        <v>530</v>
      </c>
      <c r="C14" s="908" t="s">
        <v>531</v>
      </c>
      <c r="D14" s="908"/>
      <c r="E14" s="908"/>
      <c r="F14" s="908"/>
      <c r="G14" s="908"/>
      <c r="H14" s="908"/>
      <c r="I14" s="908"/>
      <c r="J14" s="908"/>
      <c r="K14" s="908"/>
    </row>
    <row r="15" spans="1:15" ht="24.75" customHeight="1">
      <c r="B15" s="444"/>
      <c r="C15" s="908"/>
      <c r="D15" s="908"/>
      <c r="E15" s="908"/>
      <c r="F15" s="908"/>
      <c r="G15" s="908"/>
      <c r="H15" s="908"/>
      <c r="I15" s="908"/>
      <c r="J15" s="908"/>
      <c r="K15" s="908"/>
    </row>
    <row r="16" spans="1:15" ht="24.75" customHeight="1">
      <c r="B16" s="445"/>
      <c r="C16" s="908"/>
      <c r="D16" s="908"/>
      <c r="E16" s="908"/>
      <c r="F16" s="908"/>
      <c r="G16" s="908"/>
      <c r="H16" s="908"/>
      <c r="I16" s="908"/>
      <c r="J16" s="908"/>
      <c r="K16" s="908"/>
    </row>
    <row r="17" spans="1:13" ht="24.75" customHeight="1">
      <c r="A17" s="435"/>
      <c r="B17" s="435"/>
      <c r="C17" s="435"/>
      <c r="D17" s="435"/>
      <c r="E17" s="435"/>
      <c r="F17" s="435"/>
      <c r="H17" s="435"/>
      <c r="J17" s="435"/>
      <c r="L17" s="435"/>
      <c r="M17" s="435"/>
    </row>
    <row r="18" spans="1:13" ht="24.75" customHeight="1">
      <c r="A18" s="435"/>
      <c r="B18" s="443" t="s">
        <v>532</v>
      </c>
      <c r="C18" s="909" t="s">
        <v>533</v>
      </c>
      <c r="D18" s="909"/>
      <c r="E18" s="909"/>
      <c r="F18" s="909"/>
      <c r="G18" s="909"/>
      <c r="H18" s="909"/>
      <c r="I18" s="909"/>
      <c r="J18" s="909"/>
      <c r="K18" s="909"/>
      <c r="L18" s="435"/>
      <c r="M18" s="435"/>
    </row>
    <row r="19" spans="1:13" ht="24.75" customHeight="1">
      <c r="A19" s="435"/>
      <c r="B19" s="444"/>
      <c r="C19" s="909"/>
      <c r="D19" s="909"/>
      <c r="E19" s="909"/>
      <c r="F19" s="909"/>
      <c r="G19" s="909"/>
      <c r="H19" s="909"/>
      <c r="I19" s="909"/>
      <c r="J19" s="909"/>
      <c r="K19" s="909"/>
      <c r="L19" s="435"/>
      <c r="M19" s="435"/>
    </row>
    <row r="20" spans="1:13" ht="24.75" customHeight="1">
      <c r="A20" s="435"/>
      <c r="B20" s="444"/>
      <c r="C20" s="909"/>
      <c r="D20" s="909"/>
      <c r="E20" s="909"/>
      <c r="F20" s="909"/>
      <c r="G20" s="909"/>
      <c r="H20" s="909"/>
      <c r="I20" s="909"/>
      <c r="J20" s="909"/>
      <c r="K20" s="909"/>
      <c r="L20" s="435"/>
      <c r="M20" s="435"/>
    </row>
    <row r="21" spans="1:13" ht="24.75" customHeight="1">
      <c r="A21" s="435"/>
      <c r="B21" s="444"/>
      <c r="C21" s="446"/>
      <c r="D21" s="435"/>
      <c r="E21" s="435"/>
      <c r="F21" s="435"/>
      <c r="G21" s="435"/>
      <c r="H21" s="435"/>
      <c r="I21" s="435"/>
      <c r="J21" s="435"/>
      <c r="K21" s="447" t="s">
        <v>534</v>
      </c>
      <c r="L21" s="435"/>
      <c r="M21" s="435"/>
    </row>
    <row r="22" spans="1:13" ht="24.75" customHeight="1">
      <c r="A22" s="435"/>
      <c r="B22" s="435"/>
      <c r="C22" s="435"/>
      <c r="D22" s="435"/>
      <c r="E22" s="435"/>
      <c r="F22" s="435"/>
      <c r="G22" s="435"/>
      <c r="H22" s="435"/>
      <c r="I22" s="435"/>
      <c r="J22" s="435"/>
      <c r="K22" s="435"/>
      <c r="L22" s="435"/>
      <c r="M22" s="435"/>
    </row>
  </sheetData>
  <sheetProtection algorithmName="SHA-512" hashValue="pBPPW7YH34P85IKoMpDwAY24lX/A+dQu064UX3AoX/TlkwVa3w/3IwregmpEBKoEFyZE1VCVCxAhVknwIL+Sjg==" saltValue="PsUuCLQ0o5QxTcX/BOMY8g==" spinCount="100000" sheet="1" objects="1" scenarios="1"/>
  <mergeCells count="5">
    <mergeCell ref="B4:L4"/>
    <mergeCell ref="B6:L10"/>
    <mergeCell ref="A12:L12"/>
    <mergeCell ref="C14:K16"/>
    <mergeCell ref="C18:K20"/>
  </mergeCells>
  <phoneticPr fontId="3"/>
  <pageMargins left="0.78740157480314965" right="0.78740157480314965" top="0.74803149606299213" bottom="0.74803149606299213" header="0.31496062992125984" footer="0.31496062992125984"/>
  <pageSetup paperSize="9" scale="70" fitToHeight="0" orientation="portrait" blackAndWhite="1" r:id="rId1"/>
  <headerFooter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CD87"/>
  <sheetViews>
    <sheetView showGridLines="0" view="pageBreakPreview" zoomScaleNormal="100" zoomScaleSheetLayoutView="100" zoomScalePageLayoutView="40" workbookViewId="0">
      <selection activeCell="I66" sqref="I66:AP69"/>
    </sheetView>
  </sheetViews>
  <sheetFormatPr defaultColWidth="2.625" defaultRowHeight="10.5" customHeight="1"/>
  <cols>
    <col min="1" max="1" width="1" style="26" customWidth="1"/>
    <col min="2" max="2" width="1.375" style="60" customWidth="1"/>
    <col min="3" max="8" width="2.875" style="26" customWidth="1"/>
    <col min="9" max="9" width="2.875" style="66" customWidth="1"/>
    <col min="10" max="42" width="2.875" style="26" customWidth="1"/>
    <col min="43" max="43" width="1" style="26" customWidth="1"/>
    <col min="44" max="49" width="2.625" style="26"/>
    <col min="50" max="50" width="2.625" style="26" customWidth="1"/>
    <col min="51" max="16384" width="2.625" style="26"/>
  </cols>
  <sheetData>
    <row r="1" spans="2:82" ht="18" customHeight="1">
      <c r="B1" s="51" t="s">
        <v>597</v>
      </c>
      <c r="C1" s="107"/>
      <c r="D1" s="107"/>
      <c r="E1" s="107"/>
      <c r="F1" s="108"/>
      <c r="G1" s="108"/>
      <c r="H1" s="108"/>
      <c r="I1" s="108"/>
      <c r="J1" s="108"/>
      <c r="K1" s="108"/>
      <c r="L1" s="108"/>
      <c r="M1" s="108"/>
      <c r="N1" s="108"/>
      <c r="O1" s="108"/>
      <c r="P1" s="108"/>
      <c r="Q1" s="108"/>
      <c r="R1" s="108"/>
      <c r="S1" s="108"/>
      <c r="T1" s="108"/>
      <c r="U1" s="108"/>
      <c r="V1" s="108"/>
      <c r="W1" s="108"/>
      <c r="X1" s="108"/>
      <c r="Y1" s="108"/>
      <c r="AK1" s="109"/>
      <c r="AL1" s="110"/>
      <c r="AM1" s="62"/>
      <c r="AN1" s="111"/>
      <c r="AO1" s="62"/>
      <c r="AP1" s="112"/>
      <c r="AR1" s="98" t="s">
        <v>281</v>
      </c>
    </row>
    <row r="2" spans="2:82" ht="6.75" customHeight="1">
      <c r="B2" s="51"/>
      <c r="C2" s="113"/>
      <c r="D2" s="113"/>
      <c r="E2" s="113"/>
      <c r="F2" s="113"/>
      <c r="G2" s="113"/>
      <c r="H2" s="113"/>
      <c r="I2" s="114"/>
      <c r="J2" s="113"/>
      <c r="K2" s="113"/>
      <c r="L2" s="113"/>
      <c r="M2" s="113"/>
      <c r="N2" s="57"/>
      <c r="O2" s="57"/>
      <c r="P2" s="57"/>
      <c r="Q2" s="57"/>
      <c r="AQ2" s="27"/>
    </row>
    <row r="3" spans="2:82" ht="11.25" customHeight="1">
      <c r="B3" s="115"/>
      <c r="C3" s="933" t="s">
        <v>45</v>
      </c>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c r="AO3" s="933"/>
      <c r="AP3" s="933"/>
      <c r="AQ3" s="52"/>
      <c r="AR3" s="116"/>
    </row>
    <row r="4" spans="2:82" ht="11.25" customHeight="1">
      <c r="B4" s="115"/>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52"/>
      <c r="AR4" s="116"/>
    </row>
    <row r="5" spans="2:82" ht="6.75" customHeight="1">
      <c r="B5" s="51"/>
      <c r="C5" s="53"/>
      <c r="D5" s="117"/>
      <c r="E5" s="118"/>
      <c r="F5" s="118"/>
      <c r="G5" s="119"/>
      <c r="H5" s="118"/>
      <c r="I5" s="119"/>
      <c r="J5" s="118"/>
      <c r="K5" s="118"/>
      <c r="L5" s="118"/>
      <c r="M5" s="118"/>
      <c r="N5" s="57"/>
      <c r="O5" s="57"/>
      <c r="P5" s="57"/>
      <c r="Q5" s="57"/>
      <c r="AQ5" s="27"/>
      <c r="AR5" s="27"/>
    </row>
    <row r="6" spans="2:82" s="68" customFormat="1" ht="12" customHeight="1">
      <c r="C6" s="55" t="s">
        <v>284</v>
      </c>
      <c r="D6" s="53"/>
      <c r="E6" s="53"/>
      <c r="F6" s="53"/>
      <c r="G6" s="53"/>
      <c r="H6" s="53"/>
      <c r="I6" s="53"/>
      <c r="J6" s="53"/>
      <c r="K6" s="53"/>
      <c r="L6" s="53"/>
      <c r="M6" s="53"/>
      <c r="N6" s="67"/>
      <c r="O6" s="67"/>
      <c r="P6" s="67"/>
      <c r="Q6" s="67"/>
      <c r="AM6" s="120"/>
      <c r="AN6" s="120"/>
      <c r="AO6" s="120"/>
      <c r="AP6" s="120"/>
      <c r="AR6" s="121"/>
    </row>
    <row r="7" spans="2:82" s="68" customFormat="1" ht="12" customHeight="1">
      <c r="C7" s="643" t="s">
        <v>263</v>
      </c>
      <c r="D7" s="928"/>
      <c r="E7" s="928"/>
      <c r="F7" s="928"/>
      <c r="G7" s="928"/>
      <c r="H7" s="928"/>
      <c r="I7" s="948"/>
      <c r="J7" s="948"/>
      <c r="K7" s="949"/>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R7" s="1023" t="s">
        <v>346</v>
      </c>
      <c r="AS7" s="1024"/>
      <c r="AT7" s="1024"/>
      <c r="AU7" s="1024"/>
      <c r="AV7" s="1024"/>
      <c r="AW7" s="1024"/>
      <c r="AX7" s="1024"/>
      <c r="AY7" s="1024"/>
      <c r="AZ7" s="1024"/>
      <c r="BA7" s="1024"/>
      <c r="BB7" s="1024"/>
      <c r="BC7" s="1024"/>
      <c r="BD7" s="1024"/>
      <c r="BE7" s="1024"/>
      <c r="BF7" s="1024"/>
      <c r="BG7" s="1024"/>
      <c r="BH7" s="1024"/>
      <c r="BI7" s="1024"/>
      <c r="BJ7" s="1024"/>
      <c r="BK7" s="1024"/>
      <c r="BL7" s="1024"/>
      <c r="BM7" s="1024"/>
      <c r="BN7" s="1024"/>
      <c r="BO7" s="1024"/>
      <c r="BP7" s="1024"/>
      <c r="BQ7" s="1024"/>
      <c r="BR7" s="1024"/>
      <c r="BS7" s="1024"/>
      <c r="BT7" s="1024"/>
      <c r="BU7" s="1024"/>
      <c r="BV7" s="1024"/>
    </row>
    <row r="8" spans="2:82" s="68" customFormat="1" ht="12" customHeight="1">
      <c r="C8" s="928"/>
      <c r="D8" s="928"/>
      <c r="E8" s="928"/>
      <c r="F8" s="928"/>
      <c r="G8" s="928"/>
      <c r="H8" s="92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row>
    <row r="9" spans="2:82" ht="9.75" customHeight="1">
      <c r="B9" s="51"/>
      <c r="C9" s="928" t="s">
        <v>46</v>
      </c>
      <c r="D9" s="928"/>
      <c r="E9" s="928"/>
      <c r="F9" s="928"/>
      <c r="G9" s="928"/>
      <c r="H9" s="928"/>
      <c r="I9" s="934">
        <f>【印刷不要】申請者情報入力シート!H4</f>
        <v>0</v>
      </c>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6"/>
      <c r="AR9" s="910" t="s">
        <v>577</v>
      </c>
      <c r="AS9" s="910"/>
      <c r="AT9" s="910"/>
      <c r="AU9" s="910"/>
      <c r="AV9" s="910"/>
      <c r="AW9" s="910"/>
      <c r="AX9" s="910"/>
      <c r="AY9" s="910"/>
      <c r="AZ9" s="910"/>
      <c r="BA9" s="910"/>
      <c r="BB9" s="910"/>
      <c r="BC9" s="910"/>
      <c r="BD9" s="910"/>
      <c r="BE9" s="910"/>
      <c r="BF9" s="910"/>
      <c r="BG9" s="910"/>
      <c r="BH9" s="910"/>
      <c r="BI9" s="910"/>
      <c r="BJ9" s="910"/>
      <c r="BK9" s="910"/>
      <c r="BL9" s="910"/>
      <c r="BM9" s="910"/>
      <c r="BN9" s="910"/>
      <c r="BO9" s="910"/>
      <c r="BP9" s="910"/>
      <c r="BQ9" s="910"/>
      <c r="BR9" s="910"/>
      <c r="BS9" s="910"/>
      <c r="BT9" s="910"/>
      <c r="BU9" s="910"/>
    </row>
    <row r="10" spans="2:82" ht="9.75" customHeight="1">
      <c r="B10" s="55"/>
      <c r="C10" s="928"/>
      <c r="D10" s="928"/>
      <c r="E10" s="928"/>
      <c r="F10" s="928"/>
      <c r="G10" s="928"/>
      <c r="H10" s="928"/>
      <c r="I10" s="937"/>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8"/>
      <c r="AO10" s="938"/>
      <c r="AP10" s="939"/>
      <c r="AR10" s="910"/>
      <c r="AS10" s="910"/>
      <c r="AT10" s="910"/>
      <c r="AU10" s="910"/>
      <c r="AV10" s="910"/>
      <c r="AW10" s="910"/>
      <c r="AX10" s="910"/>
      <c r="AY10" s="910"/>
      <c r="AZ10" s="910"/>
      <c r="BA10" s="910"/>
      <c r="BB10" s="910"/>
      <c r="BC10" s="910"/>
      <c r="BD10" s="910"/>
      <c r="BE10" s="910"/>
      <c r="BF10" s="910"/>
      <c r="BG10" s="910"/>
      <c r="BH10" s="910"/>
      <c r="BI10" s="910"/>
      <c r="BJ10" s="910"/>
      <c r="BK10" s="910"/>
      <c r="BL10" s="910"/>
      <c r="BM10" s="910"/>
      <c r="BN10" s="910"/>
      <c r="BO10" s="910"/>
      <c r="BP10" s="910"/>
      <c r="BQ10" s="910"/>
      <c r="BR10" s="910"/>
      <c r="BS10" s="910"/>
      <c r="BT10" s="910"/>
      <c r="BU10" s="910"/>
    </row>
    <row r="11" spans="2:82" ht="9.75" customHeight="1">
      <c r="B11" s="51"/>
      <c r="C11" s="928" t="s">
        <v>47</v>
      </c>
      <c r="D11" s="928"/>
      <c r="E11" s="928"/>
      <c r="F11" s="928"/>
      <c r="G11" s="928"/>
      <c r="H11" s="928"/>
      <c r="I11" s="940">
        <f>【印刷不要】申請者情報入力シート!H6</f>
        <v>0</v>
      </c>
      <c r="J11" s="941"/>
      <c r="K11" s="941"/>
      <c r="L11" s="941"/>
      <c r="M11" s="941"/>
      <c r="N11" s="941"/>
      <c r="O11" s="941"/>
      <c r="P11" s="941"/>
      <c r="Q11" s="941"/>
      <c r="R11" s="941"/>
      <c r="S11" s="941"/>
      <c r="T11" s="941"/>
      <c r="U11" s="942"/>
      <c r="V11" s="928" t="s">
        <v>48</v>
      </c>
      <c r="W11" s="928"/>
      <c r="X11" s="928"/>
      <c r="Y11" s="928"/>
      <c r="Z11" s="928"/>
      <c r="AA11" s="666"/>
      <c r="AB11" s="667"/>
      <c r="AC11" s="667"/>
      <c r="AD11" s="667"/>
      <c r="AE11" s="667"/>
      <c r="AF11" s="667"/>
      <c r="AG11" s="667"/>
      <c r="AH11" s="667"/>
      <c r="AI11" s="667"/>
      <c r="AJ11" s="667"/>
      <c r="AK11" s="667"/>
      <c r="AL11" s="667"/>
      <c r="AM11" s="667"/>
      <c r="AN11" s="667"/>
      <c r="AO11" s="667"/>
      <c r="AP11" s="668"/>
      <c r="AR11" s="27"/>
    </row>
    <row r="12" spans="2:82" ht="9.75" customHeight="1">
      <c r="B12" s="55"/>
      <c r="C12" s="928"/>
      <c r="D12" s="928"/>
      <c r="E12" s="928"/>
      <c r="F12" s="928"/>
      <c r="G12" s="928"/>
      <c r="H12" s="928"/>
      <c r="I12" s="943"/>
      <c r="J12" s="944"/>
      <c r="K12" s="944"/>
      <c r="L12" s="944"/>
      <c r="M12" s="944"/>
      <c r="N12" s="944"/>
      <c r="O12" s="944"/>
      <c r="P12" s="944"/>
      <c r="Q12" s="944"/>
      <c r="R12" s="944"/>
      <c r="S12" s="944"/>
      <c r="T12" s="944"/>
      <c r="U12" s="945"/>
      <c r="V12" s="928"/>
      <c r="W12" s="928"/>
      <c r="X12" s="928"/>
      <c r="Y12" s="928"/>
      <c r="Z12" s="928"/>
      <c r="AA12" s="669"/>
      <c r="AB12" s="670"/>
      <c r="AC12" s="670"/>
      <c r="AD12" s="670"/>
      <c r="AE12" s="670"/>
      <c r="AF12" s="670"/>
      <c r="AG12" s="670"/>
      <c r="AH12" s="670"/>
      <c r="AI12" s="670"/>
      <c r="AJ12" s="670"/>
      <c r="AK12" s="670"/>
      <c r="AL12" s="670"/>
      <c r="AM12" s="670"/>
      <c r="AN12" s="670"/>
      <c r="AO12" s="670"/>
      <c r="AP12" s="671"/>
      <c r="AR12" s="27"/>
    </row>
    <row r="13" spans="2:82" ht="9.75" customHeight="1">
      <c r="B13" s="51"/>
      <c r="C13" s="928" t="s">
        <v>49</v>
      </c>
      <c r="D13" s="928"/>
      <c r="E13" s="928"/>
      <c r="F13" s="928"/>
      <c r="G13" s="928"/>
      <c r="H13" s="928"/>
      <c r="I13" s="654" t="s">
        <v>50</v>
      </c>
      <c r="J13" s="911">
        <f>【印刷不要】申請者情報入力シート!I8</f>
        <v>0</v>
      </c>
      <c r="K13" s="911"/>
      <c r="L13" s="911"/>
      <c r="M13" s="911"/>
      <c r="N13" s="912"/>
      <c r="O13" s="918">
        <f>【印刷不要】申請者情報入力シート!N8</f>
        <v>0</v>
      </c>
      <c r="P13" s="919"/>
      <c r="Q13" s="919"/>
      <c r="R13" s="919"/>
      <c r="S13" s="919"/>
      <c r="T13" s="920"/>
      <c r="U13" s="924" t="s">
        <v>51</v>
      </c>
      <c r="V13" s="924"/>
      <c r="W13" s="925">
        <f>【印刷不要】申請者情報入力シート!V8</f>
        <v>0</v>
      </c>
      <c r="X13" s="925"/>
      <c r="Y13" s="925"/>
      <c r="Z13" s="925"/>
      <c r="AA13" s="925"/>
      <c r="AB13" s="924" t="s">
        <v>52</v>
      </c>
      <c r="AC13" s="924"/>
      <c r="AD13" s="206"/>
      <c r="AE13" s="206"/>
      <c r="AF13" s="206"/>
      <c r="AG13" s="206"/>
      <c r="AH13" s="206"/>
      <c r="AI13" s="206"/>
      <c r="AJ13" s="206"/>
      <c r="AK13" s="206"/>
      <c r="AL13" s="206"/>
      <c r="AM13" s="206"/>
      <c r="AN13" s="206"/>
      <c r="AO13" s="206"/>
      <c r="AP13" s="208"/>
      <c r="AR13" s="27"/>
    </row>
    <row r="14" spans="2:82" ht="9.75" customHeight="1">
      <c r="B14" s="51"/>
      <c r="C14" s="947"/>
      <c r="D14" s="928"/>
      <c r="E14" s="928"/>
      <c r="F14" s="928"/>
      <c r="G14" s="928"/>
      <c r="H14" s="928"/>
      <c r="I14" s="655"/>
      <c r="J14" s="913"/>
      <c r="K14" s="913"/>
      <c r="L14" s="913"/>
      <c r="M14" s="913"/>
      <c r="N14" s="914"/>
      <c r="O14" s="921"/>
      <c r="P14" s="922"/>
      <c r="Q14" s="922"/>
      <c r="R14" s="922"/>
      <c r="S14" s="922"/>
      <c r="T14" s="923"/>
      <c r="U14" s="924"/>
      <c r="V14" s="924"/>
      <c r="W14" s="925"/>
      <c r="X14" s="925"/>
      <c r="Y14" s="925"/>
      <c r="Z14" s="925"/>
      <c r="AA14" s="925"/>
      <c r="AB14" s="924"/>
      <c r="AC14" s="924"/>
      <c r="AD14" s="207"/>
      <c r="AE14" s="207"/>
      <c r="AF14" s="207"/>
      <c r="AG14" s="207"/>
      <c r="AH14" s="207"/>
      <c r="AI14" s="207"/>
      <c r="AJ14" s="207"/>
      <c r="AK14" s="207"/>
      <c r="AL14" s="207"/>
      <c r="AM14" s="207"/>
      <c r="AN14" s="207"/>
      <c r="AO14" s="207"/>
      <c r="AP14" s="209"/>
      <c r="AR14" s="27"/>
    </row>
    <row r="15" spans="2:82" ht="9.75" customHeight="1">
      <c r="B15" s="51"/>
      <c r="C15" s="928"/>
      <c r="D15" s="928"/>
      <c r="E15" s="928"/>
      <c r="F15" s="928"/>
      <c r="G15" s="928"/>
      <c r="H15" s="928"/>
      <c r="I15" s="946">
        <f>【印刷不要】申請者情報入力シート!H10</f>
        <v>0</v>
      </c>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R15" s="917"/>
      <c r="AS15" s="910"/>
      <c r="AT15" s="910"/>
      <c r="AU15" s="910"/>
      <c r="AV15" s="910"/>
      <c r="AW15" s="910"/>
      <c r="AX15" s="910"/>
      <c r="AY15" s="910"/>
      <c r="AZ15" s="910"/>
      <c r="BA15" s="910"/>
      <c r="BB15" s="910"/>
      <c r="BC15" s="910"/>
      <c r="BD15" s="910"/>
      <c r="BE15" s="910"/>
      <c r="BF15" s="910"/>
      <c r="BG15" s="910"/>
      <c r="BH15" s="910"/>
      <c r="BI15" s="910"/>
      <c r="BJ15" s="910"/>
      <c r="BK15" s="910"/>
      <c r="BL15" s="910"/>
      <c r="BM15" s="910"/>
      <c r="BN15" s="910"/>
      <c r="BO15" s="910"/>
      <c r="BP15" s="910"/>
      <c r="BQ15" s="910"/>
      <c r="BR15" s="910"/>
      <c r="BS15" s="910"/>
      <c r="BT15" s="910"/>
      <c r="BU15" s="910"/>
      <c r="BV15" s="910"/>
      <c r="BW15" s="910"/>
      <c r="BX15" s="910"/>
      <c r="BY15" s="910"/>
      <c r="BZ15" s="910"/>
      <c r="CA15" s="910"/>
      <c r="CB15" s="910"/>
      <c r="CC15" s="910"/>
      <c r="CD15" s="910"/>
    </row>
    <row r="16" spans="2:82" ht="9.75" customHeight="1">
      <c r="B16" s="51"/>
      <c r="C16" s="928"/>
      <c r="D16" s="928"/>
      <c r="E16" s="928"/>
      <c r="F16" s="928"/>
      <c r="G16" s="928"/>
      <c r="H16" s="928"/>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6"/>
      <c r="AI16" s="946"/>
      <c r="AJ16" s="946"/>
      <c r="AK16" s="946"/>
      <c r="AL16" s="946"/>
      <c r="AM16" s="946"/>
      <c r="AN16" s="946"/>
      <c r="AO16" s="946"/>
      <c r="AP16" s="946"/>
      <c r="AR16" s="910"/>
      <c r="AS16" s="910"/>
      <c r="AT16" s="910"/>
      <c r="AU16" s="910"/>
      <c r="AV16" s="910"/>
      <c r="AW16" s="910"/>
      <c r="AX16" s="910"/>
      <c r="AY16" s="910"/>
      <c r="AZ16" s="910"/>
      <c r="BA16" s="910"/>
      <c r="BB16" s="910"/>
      <c r="BC16" s="910"/>
      <c r="BD16" s="910"/>
      <c r="BE16" s="910"/>
      <c r="BF16" s="910"/>
      <c r="BG16" s="910"/>
      <c r="BH16" s="910"/>
      <c r="BI16" s="910"/>
      <c r="BJ16" s="910"/>
      <c r="BK16" s="910"/>
      <c r="BL16" s="910"/>
      <c r="BM16" s="910"/>
      <c r="BN16" s="910"/>
      <c r="BO16" s="910"/>
      <c r="BP16" s="910"/>
      <c r="BQ16" s="910"/>
      <c r="BR16" s="910"/>
      <c r="BS16" s="910"/>
      <c r="BT16" s="910"/>
      <c r="BU16" s="910"/>
      <c r="BV16" s="910"/>
      <c r="BW16" s="910"/>
      <c r="BX16" s="910"/>
      <c r="BY16" s="910"/>
      <c r="BZ16" s="910"/>
      <c r="CA16" s="910"/>
      <c r="CB16" s="910"/>
      <c r="CC16" s="910"/>
      <c r="CD16" s="910"/>
    </row>
    <row r="17" spans="2:53" ht="9.75" customHeight="1">
      <c r="B17" s="51"/>
      <c r="C17" s="928" t="s">
        <v>53</v>
      </c>
      <c r="D17" s="928"/>
      <c r="E17" s="928"/>
      <c r="F17" s="928"/>
      <c r="G17" s="928"/>
      <c r="H17" s="928"/>
      <c r="I17" s="654">
        <f>【印刷不要】申請者情報入力シート!H12</f>
        <v>0</v>
      </c>
      <c r="J17" s="911"/>
      <c r="K17" s="911"/>
      <c r="L17" s="911"/>
      <c r="M17" s="911"/>
      <c r="N17" s="911"/>
      <c r="O17" s="911"/>
      <c r="P17" s="911"/>
      <c r="Q17" s="911"/>
      <c r="R17" s="911"/>
      <c r="S17" s="911"/>
      <c r="T17" s="911"/>
      <c r="U17" s="912"/>
      <c r="V17" s="928" t="s">
        <v>54</v>
      </c>
      <c r="W17" s="928"/>
      <c r="X17" s="928"/>
      <c r="Y17" s="928"/>
      <c r="Z17" s="928"/>
      <c r="AA17" s="654">
        <f>【印刷不要】申請者情報入力シート!Z12</f>
        <v>0</v>
      </c>
      <c r="AB17" s="911"/>
      <c r="AC17" s="911"/>
      <c r="AD17" s="911"/>
      <c r="AE17" s="911"/>
      <c r="AF17" s="911"/>
      <c r="AG17" s="911"/>
      <c r="AH17" s="911"/>
      <c r="AI17" s="911"/>
      <c r="AJ17" s="911"/>
      <c r="AK17" s="911"/>
      <c r="AL17" s="911"/>
      <c r="AM17" s="911"/>
      <c r="AN17" s="911"/>
      <c r="AO17" s="911"/>
      <c r="AP17" s="912"/>
      <c r="AR17" s="27"/>
    </row>
    <row r="18" spans="2:53" ht="9.75" customHeight="1">
      <c r="B18" s="51"/>
      <c r="C18" s="928"/>
      <c r="D18" s="928"/>
      <c r="E18" s="928"/>
      <c r="F18" s="928"/>
      <c r="G18" s="928"/>
      <c r="H18" s="928"/>
      <c r="I18" s="655"/>
      <c r="J18" s="913"/>
      <c r="K18" s="913"/>
      <c r="L18" s="913"/>
      <c r="M18" s="913"/>
      <c r="N18" s="913"/>
      <c r="O18" s="913"/>
      <c r="P18" s="913"/>
      <c r="Q18" s="913"/>
      <c r="R18" s="913"/>
      <c r="S18" s="913"/>
      <c r="T18" s="913"/>
      <c r="U18" s="914"/>
      <c r="V18" s="928"/>
      <c r="W18" s="928"/>
      <c r="X18" s="928"/>
      <c r="Y18" s="928"/>
      <c r="Z18" s="928"/>
      <c r="AA18" s="655"/>
      <c r="AB18" s="913"/>
      <c r="AC18" s="913"/>
      <c r="AD18" s="913"/>
      <c r="AE18" s="913"/>
      <c r="AF18" s="913"/>
      <c r="AG18" s="913"/>
      <c r="AH18" s="913"/>
      <c r="AI18" s="913"/>
      <c r="AJ18" s="913"/>
      <c r="AK18" s="913"/>
      <c r="AL18" s="913"/>
      <c r="AM18" s="913"/>
      <c r="AN18" s="913"/>
      <c r="AO18" s="913"/>
      <c r="AP18" s="914"/>
      <c r="AR18" s="27"/>
    </row>
    <row r="19" spans="2:53" ht="9.75" customHeight="1">
      <c r="B19" s="51"/>
      <c r="C19" s="928" t="s">
        <v>55</v>
      </c>
      <c r="D19" s="928"/>
      <c r="E19" s="928"/>
      <c r="F19" s="928"/>
      <c r="G19" s="928"/>
      <c r="H19" s="928"/>
      <c r="I19" s="929"/>
      <c r="J19" s="929"/>
      <c r="K19" s="929"/>
      <c r="L19" s="929"/>
      <c r="M19" s="929"/>
      <c r="N19" s="929"/>
      <c r="O19" s="929"/>
      <c r="P19" s="929"/>
      <c r="Q19" s="929"/>
      <c r="R19" s="929"/>
      <c r="S19" s="929"/>
      <c r="T19" s="928" t="s">
        <v>56</v>
      </c>
      <c r="U19" s="928"/>
      <c r="V19" s="928"/>
      <c r="W19" s="928"/>
      <c r="X19" s="928"/>
      <c r="Y19" s="930"/>
      <c r="Z19" s="930"/>
      <c r="AA19" s="930"/>
      <c r="AB19" s="930"/>
      <c r="AC19" s="930"/>
      <c r="AD19" s="930"/>
      <c r="AE19" s="930"/>
      <c r="AF19" s="931" t="s">
        <v>57</v>
      </c>
      <c r="AG19" s="931"/>
      <c r="AH19" s="931"/>
      <c r="AI19" s="931"/>
      <c r="AJ19" s="931"/>
      <c r="AK19" s="930"/>
      <c r="AL19" s="930"/>
      <c r="AM19" s="930"/>
      <c r="AN19" s="930"/>
      <c r="AO19" s="930"/>
      <c r="AP19" s="930"/>
      <c r="AR19" s="27"/>
    </row>
    <row r="20" spans="2:53" ht="9.75" customHeight="1">
      <c r="B20" s="51"/>
      <c r="C20" s="928"/>
      <c r="D20" s="928"/>
      <c r="E20" s="928"/>
      <c r="F20" s="928"/>
      <c r="G20" s="928"/>
      <c r="H20" s="928"/>
      <c r="I20" s="929"/>
      <c r="J20" s="929"/>
      <c r="K20" s="929"/>
      <c r="L20" s="929"/>
      <c r="M20" s="929"/>
      <c r="N20" s="929"/>
      <c r="O20" s="929"/>
      <c r="P20" s="929"/>
      <c r="Q20" s="929"/>
      <c r="R20" s="929"/>
      <c r="S20" s="929"/>
      <c r="T20" s="928"/>
      <c r="U20" s="928"/>
      <c r="V20" s="928"/>
      <c r="W20" s="928"/>
      <c r="X20" s="928"/>
      <c r="Y20" s="930"/>
      <c r="Z20" s="930"/>
      <c r="AA20" s="930"/>
      <c r="AB20" s="930"/>
      <c r="AC20" s="930"/>
      <c r="AD20" s="930"/>
      <c r="AE20" s="930"/>
      <c r="AF20" s="931"/>
      <c r="AG20" s="931"/>
      <c r="AH20" s="931"/>
      <c r="AI20" s="931"/>
      <c r="AJ20" s="931"/>
      <c r="AK20" s="930"/>
      <c r="AL20" s="930"/>
      <c r="AM20" s="930"/>
      <c r="AN20" s="930"/>
      <c r="AO20" s="930"/>
      <c r="AP20" s="930"/>
      <c r="AR20" s="27"/>
    </row>
    <row r="21" spans="2:53" ht="6.75" customHeight="1">
      <c r="B21" s="51"/>
      <c r="C21" s="118"/>
      <c r="D21" s="118"/>
      <c r="E21" s="122"/>
      <c r="F21" s="122"/>
      <c r="G21" s="122"/>
      <c r="H21" s="122"/>
      <c r="I21" s="122"/>
      <c r="J21" s="122"/>
      <c r="K21" s="122"/>
      <c r="L21" s="122"/>
      <c r="M21" s="122"/>
      <c r="N21" s="57"/>
      <c r="O21" s="57"/>
      <c r="P21" s="57"/>
      <c r="Q21" s="57"/>
      <c r="AR21" s="27"/>
    </row>
    <row r="22" spans="2:53" s="123" customFormat="1" ht="12" customHeight="1">
      <c r="C22" s="55" t="s">
        <v>219</v>
      </c>
      <c r="D22" s="124"/>
      <c r="E22" s="124"/>
      <c r="F22" s="124"/>
      <c r="G22" s="124"/>
      <c r="H22" s="124"/>
      <c r="I22" s="125"/>
      <c r="J22" s="124"/>
      <c r="K22" s="124"/>
      <c r="L22" s="124"/>
      <c r="M22" s="124"/>
      <c r="N22" s="124"/>
      <c r="O22" s="124"/>
      <c r="P22" s="124"/>
      <c r="Q22" s="124"/>
      <c r="AR22" s="126"/>
    </row>
    <row r="23" spans="2:53" ht="18" customHeight="1">
      <c r="B23" s="51"/>
      <c r="C23" s="926" t="s">
        <v>58</v>
      </c>
      <c r="D23" s="926"/>
      <c r="E23" s="926"/>
      <c r="F23" s="926"/>
      <c r="G23" s="926"/>
      <c r="H23" s="926"/>
      <c r="I23" s="926"/>
      <c r="J23" s="926"/>
      <c r="K23" s="926" t="s">
        <v>59</v>
      </c>
      <c r="L23" s="926"/>
      <c r="M23" s="926"/>
      <c r="N23" s="926"/>
      <c r="O23" s="926"/>
      <c r="P23" s="926"/>
      <c r="Q23" s="926"/>
      <c r="R23" s="926" t="s">
        <v>60</v>
      </c>
      <c r="S23" s="926"/>
      <c r="T23" s="926"/>
      <c r="U23" s="926"/>
      <c r="V23" s="926"/>
      <c r="W23" s="926"/>
      <c r="X23" s="926" t="s">
        <v>61</v>
      </c>
      <c r="Y23" s="926"/>
      <c r="Z23" s="926"/>
      <c r="AA23" s="926"/>
      <c r="AB23" s="926"/>
      <c r="AC23" s="926"/>
      <c r="AD23" s="927" t="s">
        <v>62</v>
      </c>
      <c r="AE23" s="927"/>
      <c r="AF23" s="927"/>
      <c r="AG23" s="927"/>
      <c r="AH23" s="927"/>
      <c r="AI23" s="927"/>
      <c r="AJ23" s="927" t="s">
        <v>63</v>
      </c>
      <c r="AK23" s="927"/>
      <c r="AL23" s="927"/>
      <c r="AM23" s="927"/>
      <c r="AN23" s="927"/>
      <c r="AO23" s="927"/>
      <c r="AP23" s="927"/>
    </row>
    <row r="24" spans="2:53" ht="9.75" customHeight="1">
      <c r="B24" s="51"/>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7"/>
      <c r="AE24" s="927"/>
      <c r="AF24" s="927"/>
      <c r="AG24" s="927"/>
      <c r="AH24" s="927"/>
      <c r="AI24" s="927"/>
      <c r="AJ24" s="927"/>
      <c r="AK24" s="927"/>
      <c r="AL24" s="927"/>
      <c r="AM24" s="927"/>
      <c r="AN24" s="927"/>
      <c r="AO24" s="927"/>
      <c r="AP24" s="927"/>
    </row>
    <row r="25" spans="2:53" ht="9.75" customHeight="1">
      <c r="B25" s="51"/>
      <c r="C25" s="929"/>
      <c r="D25" s="929"/>
      <c r="E25" s="929"/>
      <c r="F25" s="929"/>
      <c r="G25" s="929"/>
      <c r="H25" s="929"/>
      <c r="I25" s="929"/>
      <c r="J25" s="929"/>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2"/>
    </row>
    <row r="26" spans="2:53" ht="9.75" customHeight="1">
      <c r="B26" s="51"/>
      <c r="C26" s="929"/>
      <c r="D26" s="929"/>
      <c r="E26" s="929"/>
      <c r="F26" s="929"/>
      <c r="G26" s="929"/>
      <c r="H26" s="929"/>
      <c r="I26" s="929"/>
      <c r="J26" s="929"/>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2"/>
      <c r="AN26" s="932"/>
      <c r="AO26" s="932"/>
      <c r="AP26" s="932"/>
    </row>
    <row r="27" spans="2:53" ht="9.75" customHeight="1">
      <c r="B27" s="51"/>
      <c r="C27" s="637"/>
      <c r="D27" s="638"/>
      <c r="E27" s="638"/>
      <c r="F27" s="638"/>
      <c r="G27" s="638"/>
      <c r="H27" s="638"/>
      <c r="I27" s="638"/>
      <c r="J27" s="639"/>
      <c r="K27" s="950"/>
      <c r="L27" s="951"/>
      <c r="M27" s="951"/>
      <c r="N27" s="951"/>
      <c r="O27" s="951"/>
      <c r="P27" s="951"/>
      <c r="Q27" s="952"/>
      <c r="R27" s="950"/>
      <c r="S27" s="951"/>
      <c r="T27" s="951"/>
      <c r="U27" s="951"/>
      <c r="V27" s="951"/>
      <c r="W27" s="952"/>
      <c r="X27" s="950"/>
      <c r="Y27" s="951"/>
      <c r="Z27" s="951"/>
      <c r="AA27" s="951"/>
      <c r="AB27" s="951"/>
      <c r="AC27" s="952"/>
      <c r="AD27" s="950"/>
      <c r="AE27" s="951"/>
      <c r="AF27" s="951"/>
      <c r="AG27" s="951"/>
      <c r="AH27" s="951"/>
      <c r="AI27" s="952"/>
      <c r="AJ27" s="950"/>
      <c r="AK27" s="951"/>
      <c r="AL27" s="951"/>
      <c r="AM27" s="951"/>
      <c r="AN27" s="951"/>
      <c r="AO27" s="951"/>
      <c r="AP27" s="952"/>
    </row>
    <row r="28" spans="2:53" ht="9.75" customHeight="1">
      <c r="B28" s="51"/>
      <c r="C28" s="640"/>
      <c r="D28" s="641"/>
      <c r="E28" s="641"/>
      <c r="F28" s="641"/>
      <c r="G28" s="641"/>
      <c r="H28" s="641"/>
      <c r="I28" s="641"/>
      <c r="J28" s="642"/>
      <c r="K28" s="953"/>
      <c r="L28" s="954"/>
      <c r="M28" s="954"/>
      <c r="N28" s="954"/>
      <c r="O28" s="954"/>
      <c r="P28" s="954"/>
      <c r="Q28" s="955"/>
      <c r="R28" s="953"/>
      <c r="S28" s="954"/>
      <c r="T28" s="954"/>
      <c r="U28" s="954"/>
      <c r="V28" s="954"/>
      <c r="W28" s="955"/>
      <c r="X28" s="953"/>
      <c r="Y28" s="954"/>
      <c r="Z28" s="954"/>
      <c r="AA28" s="954"/>
      <c r="AB28" s="954"/>
      <c r="AC28" s="955"/>
      <c r="AD28" s="953"/>
      <c r="AE28" s="954"/>
      <c r="AF28" s="954"/>
      <c r="AG28" s="954"/>
      <c r="AH28" s="954"/>
      <c r="AI28" s="955"/>
      <c r="AJ28" s="953"/>
      <c r="AK28" s="954"/>
      <c r="AL28" s="954"/>
      <c r="AM28" s="954"/>
      <c r="AN28" s="954"/>
      <c r="AO28" s="954"/>
      <c r="AP28" s="955"/>
    </row>
    <row r="29" spans="2:53" ht="9.75" customHeight="1">
      <c r="B29" s="51"/>
      <c r="C29" s="929"/>
      <c r="D29" s="929"/>
      <c r="E29" s="929"/>
      <c r="F29" s="929"/>
      <c r="G29" s="929"/>
      <c r="H29" s="929"/>
      <c r="I29" s="929"/>
      <c r="J29" s="929"/>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BA29" s="127"/>
    </row>
    <row r="30" spans="2:53" ht="9.75" customHeight="1">
      <c r="B30" s="51"/>
      <c r="C30" s="929"/>
      <c r="D30" s="929"/>
      <c r="E30" s="929"/>
      <c r="F30" s="929"/>
      <c r="G30" s="929"/>
      <c r="H30" s="929"/>
      <c r="I30" s="929"/>
      <c r="J30" s="929"/>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M30" s="932"/>
      <c r="AN30" s="932"/>
      <c r="AO30" s="932"/>
      <c r="AP30" s="932"/>
    </row>
    <row r="31" spans="2:53" s="68" customFormat="1" ht="6.75" customHeight="1">
      <c r="B31" s="55"/>
      <c r="C31" s="53"/>
      <c r="D31" s="53"/>
      <c r="E31" s="53"/>
      <c r="F31" s="53"/>
      <c r="G31" s="53"/>
      <c r="H31" s="53"/>
      <c r="I31" s="53"/>
      <c r="J31" s="53"/>
      <c r="K31" s="53"/>
      <c r="L31" s="53"/>
      <c r="M31" s="53"/>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128"/>
      <c r="AN31" s="128"/>
      <c r="AO31" s="128"/>
      <c r="AP31" s="128"/>
    </row>
    <row r="32" spans="2:53" ht="12" customHeight="1">
      <c r="C32" s="129" t="s">
        <v>64</v>
      </c>
      <c r="D32" s="68"/>
      <c r="E32" s="68"/>
      <c r="F32" s="68"/>
      <c r="G32" s="68"/>
      <c r="H32" s="68"/>
      <c r="I32" s="130"/>
      <c r="J32" s="68"/>
      <c r="K32" s="68"/>
      <c r="L32" s="68"/>
      <c r="M32" s="68"/>
      <c r="N32" s="68"/>
      <c r="O32" s="68"/>
      <c r="P32" s="68"/>
      <c r="Q32" s="68"/>
      <c r="R32" s="68"/>
      <c r="S32" s="68"/>
      <c r="T32" s="68"/>
      <c r="U32" s="68"/>
      <c r="V32" s="68"/>
      <c r="W32" s="68"/>
      <c r="X32" s="68"/>
      <c r="Y32" s="68"/>
      <c r="Z32" s="68"/>
      <c r="AA32" s="68"/>
      <c r="AB32" s="68"/>
      <c r="AC32" s="130"/>
      <c r="AD32" s="130"/>
      <c r="AE32" s="68"/>
      <c r="AF32" s="68"/>
      <c r="AG32" s="68"/>
      <c r="AH32" s="68"/>
      <c r="AI32" s="68"/>
      <c r="AJ32" s="68"/>
      <c r="AK32" s="68"/>
      <c r="AL32" s="68"/>
      <c r="AM32" s="68"/>
      <c r="AN32" s="68"/>
      <c r="AO32" s="68"/>
      <c r="AP32" s="68"/>
    </row>
    <row r="33" spans="3:42" ht="9.75" customHeight="1">
      <c r="C33" s="956" t="s">
        <v>217</v>
      </c>
      <c r="D33" s="956"/>
      <c r="E33" s="956"/>
      <c r="F33" s="956"/>
      <c r="G33" s="956"/>
      <c r="H33" s="956"/>
      <c r="I33" s="957"/>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9"/>
    </row>
    <row r="34" spans="3:42" ht="9.75" customHeight="1">
      <c r="C34" s="956"/>
      <c r="D34" s="956"/>
      <c r="E34" s="956"/>
      <c r="F34" s="956"/>
      <c r="G34" s="956"/>
      <c r="H34" s="956"/>
      <c r="I34" s="960"/>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2"/>
    </row>
    <row r="35" spans="3:42" ht="9.75" customHeight="1">
      <c r="C35" s="956"/>
      <c r="D35" s="956"/>
      <c r="E35" s="956"/>
      <c r="F35" s="956"/>
      <c r="G35" s="956"/>
      <c r="H35" s="956"/>
      <c r="I35" s="960"/>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2"/>
    </row>
    <row r="36" spans="3:42" ht="9.75" customHeight="1">
      <c r="C36" s="956"/>
      <c r="D36" s="956"/>
      <c r="E36" s="956"/>
      <c r="F36" s="956"/>
      <c r="G36" s="956"/>
      <c r="H36" s="956"/>
      <c r="I36" s="960"/>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2"/>
    </row>
    <row r="37" spans="3:42" ht="9.75" customHeight="1">
      <c r="C37" s="956"/>
      <c r="D37" s="956"/>
      <c r="E37" s="956"/>
      <c r="F37" s="956"/>
      <c r="G37" s="956"/>
      <c r="H37" s="956"/>
      <c r="I37" s="960"/>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2"/>
    </row>
    <row r="38" spans="3:42" ht="9.75" customHeight="1">
      <c r="C38" s="956"/>
      <c r="D38" s="956"/>
      <c r="E38" s="956"/>
      <c r="F38" s="956"/>
      <c r="G38" s="956"/>
      <c r="H38" s="956"/>
      <c r="I38" s="960"/>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1"/>
      <c r="AP38" s="962"/>
    </row>
    <row r="39" spans="3:42" ht="9.75" customHeight="1">
      <c r="C39" s="956"/>
      <c r="D39" s="956"/>
      <c r="E39" s="956"/>
      <c r="F39" s="956"/>
      <c r="G39" s="956"/>
      <c r="H39" s="956"/>
      <c r="I39" s="963"/>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5"/>
    </row>
    <row r="40" spans="3:42" ht="9.75" customHeight="1">
      <c r="C40" s="928" t="s">
        <v>65</v>
      </c>
      <c r="D40" s="928"/>
      <c r="E40" s="928"/>
      <c r="F40" s="928"/>
      <c r="G40" s="928"/>
      <c r="H40" s="928"/>
      <c r="I40" s="666"/>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7"/>
      <c r="AJ40" s="667"/>
      <c r="AK40" s="667"/>
      <c r="AL40" s="667"/>
      <c r="AM40" s="667"/>
      <c r="AN40" s="667"/>
      <c r="AO40" s="667"/>
      <c r="AP40" s="668"/>
    </row>
    <row r="41" spans="3:42" ht="9.75" customHeight="1">
      <c r="C41" s="928"/>
      <c r="D41" s="928"/>
      <c r="E41" s="928"/>
      <c r="F41" s="928"/>
      <c r="G41" s="928"/>
      <c r="H41" s="928"/>
      <c r="I41" s="669"/>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1"/>
    </row>
    <row r="42" spans="3:42" ht="9.75" customHeight="1">
      <c r="C42" s="928" t="s">
        <v>66</v>
      </c>
      <c r="D42" s="928"/>
      <c r="E42" s="928"/>
      <c r="F42" s="928"/>
      <c r="G42" s="928"/>
      <c r="H42" s="928"/>
      <c r="I42" s="966" t="s">
        <v>50</v>
      </c>
      <c r="J42" s="638"/>
      <c r="K42" s="638"/>
      <c r="L42" s="638"/>
      <c r="M42" s="639"/>
      <c r="N42" s="657"/>
      <c r="O42" s="658"/>
      <c r="P42" s="658"/>
      <c r="Q42" s="658"/>
      <c r="R42" s="658"/>
      <c r="S42" s="659"/>
      <c r="T42" s="968" t="s">
        <v>51</v>
      </c>
      <c r="U42" s="968"/>
      <c r="V42" s="664"/>
      <c r="W42" s="664"/>
      <c r="X42" s="664"/>
      <c r="Y42" s="664"/>
      <c r="Z42" s="664"/>
      <c r="AA42" s="968" t="s">
        <v>52</v>
      </c>
      <c r="AB42" s="968"/>
      <c r="AC42" s="969"/>
      <c r="AD42" s="969"/>
      <c r="AE42" s="969"/>
      <c r="AF42" s="969"/>
      <c r="AG42" s="969"/>
      <c r="AH42" s="969"/>
      <c r="AI42" s="969"/>
      <c r="AJ42" s="969"/>
      <c r="AK42" s="969"/>
      <c r="AL42" s="969"/>
      <c r="AM42" s="969"/>
      <c r="AN42" s="969"/>
      <c r="AO42" s="969"/>
      <c r="AP42" s="969"/>
    </row>
    <row r="43" spans="3:42" ht="9.75" customHeight="1">
      <c r="C43" s="928"/>
      <c r="D43" s="928"/>
      <c r="E43" s="928"/>
      <c r="F43" s="928"/>
      <c r="G43" s="928"/>
      <c r="H43" s="928"/>
      <c r="I43" s="967"/>
      <c r="J43" s="641"/>
      <c r="K43" s="641"/>
      <c r="L43" s="641"/>
      <c r="M43" s="642"/>
      <c r="N43" s="660"/>
      <c r="O43" s="661"/>
      <c r="P43" s="661"/>
      <c r="Q43" s="661"/>
      <c r="R43" s="661"/>
      <c r="S43" s="662"/>
      <c r="T43" s="968"/>
      <c r="U43" s="968"/>
      <c r="V43" s="664"/>
      <c r="W43" s="664"/>
      <c r="X43" s="664"/>
      <c r="Y43" s="664"/>
      <c r="Z43" s="664"/>
      <c r="AA43" s="968"/>
      <c r="AB43" s="968"/>
      <c r="AC43" s="969"/>
      <c r="AD43" s="969"/>
      <c r="AE43" s="969"/>
      <c r="AF43" s="969"/>
      <c r="AG43" s="969"/>
      <c r="AH43" s="969"/>
      <c r="AI43" s="969"/>
      <c r="AJ43" s="969"/>
      <c r="AK43" s="969"/>
      <c r="AL43" s="969"/>
      <c r="AM43" s="969"/>
      <c r="AN43" s="969"/>
      <c r="AO43" s="969"/>
      <c r="AP43" s="969"/>
    </row>
    <row r="44" spans="3:42" ht="9.75" customHeight="1">
      <c r="C44" s="928"/>
      <c r="D44" s="928"/>
      <c r="E44" s="928"/>
      <c r="F44" s="928"/>
      <c r="G44" s="928"/>
      <c r="H44" s="928"/>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row>
    <row r="45" spans="3:42" ht="9.75" customHeight="1">
      <c r="C45" s="928"/>
      <c r="D45" s="928"/>
      <c r="E45" s="928"/>
      <c r="F45" s="928"/>
      <c r="G45" s="928"/>
      <c r="H45" s="928"/>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row>
    <row r="46" spans="3:42" ht="10.5" customHeight="1">
      <c r="C46" s="970" t="s">
        <v>218</v>
      </c>
      <c r="D46" s="971"/>
      <c r="E46" s="971"/>
      <c r="F46" s="971"/>
      <c r="G46" s="971"/>
      <c r="H46" s="971"/>
      <c r="I46" s="976"/>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8"/>
    </row>
    <row r="47" spans="3:42" ht="10.5" customHeight="1">
      <c r="C47" s="972"/>
      <c r="D47" s="973"/>
      <c r="E47" s="973"/>
      <c r="F47" s="973"/>
      <c r="G47" s="973"/>
      <c r="H47" s="973"/>
      <c r="I47" s="979"/>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0"/>
      <c r="AJ47" s="980"/>
      <c r="AK47" s="980"/>
      <c r="AL47" s="980"/>
      <c r="AM47" s="980"/>
      <c r="AN47" s="980"/>
      <c r="AO47" s="980"/>
      <c r="AP47" s="981"/>
    </row>
    <row r="48" spans="3:42" ht="10.5" customHeight="1">
      <c r="C48" s="972"/>
      <c r="D48" s="973"/>
      <c r="E48" s="973"/>
      <c r="F48" s="973"/>
      <c r="G48" s="973"/>
      <c r="H48" s="973"/>
      <c r="I48" s="979"/>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980"/>
      <c r="AJ48" s="980"/>
      <c r="AK48" s="980"/>
      <c r="AL48" s="980"/>
      <c r="AM48" s="980"/>
      <c r="AN48" s="980"/>
      <c r="AO48" s="980"/>
      <c r="AP48" s="981"/>
    </row>
    <row r="49" spans="2:81" ht="10.5" customHeight="1">
      <c r="C49" s="972"/>
      <c r="D49" s="973"/>
      <c r="E49" s="973"/>
      <c r="F49" s="973"/>
      <c r="G49" s="973"/>
      <c r="H49" s="973"/>
      <c r="I49" s="979"/>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1"/>
    </row>
    <row r="50" spans="2:81" ht="10.5" customHeight="1">
      <c r="C50" s="974"/>
      <c r="D50" s="975"/>
      <c r="E50" s="975"/>
      <c r="F50" s="975"/>
      <c r="G50" s="975"/>
      <c r="H50" s="975"/>
      <c r="I50" s="982"/>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4"/>
    </row>
    <row r="51" spans="2:81" ht="11.25" customHeight="1">
      <c r="B51" s="51"/>
      <c r="C51" s="131"/>
      <c r="D51" s="119"/>
      <c r="E51" s="131"/>
      <c r="F51" s="132"/>
      <c r="G51" s="132"/>
      <c r="H51" s="132"/>
      <c r="I51" s="133"/>
      <c r="J51" s="205"/>
      <c r="K51" s="134"/>
      <c r="L51" s="134"/>
      <c r="M51" s="134"/>
      <c r="N51" s="57"/>
      <c r="O51" s="57"/>
      <c r="P51" s="57"/>
      <c r="Q51" s="57"/>
    </row>
    <row r="52" spans="2:81" ht="6.75" customHeight="1">
      <c r="B52" s="51"/>
      <c r="C52" s="131"/>
      <c r="D52" s="119"/>
      <c r="E52" s="131"/>
      <c r="F52" s="132"/>
      <c r="G52" s="132"/>
      <c r="H52" s="132"/>
      <c r="I52" s="133"/>
      <c r="J52" s="134"/>
      <c r="K52" s="134"/>
      <c r="L52" s="134"/>
      <c r="M52" s="134"/>
      <c r="N52" s="57"/>
      <c r="O52" s="57"/>
      <c r="P52" s="57"/>
      <c r="Q52" s="57"/>
    </row>
    <row r="53" spans="2:81" ht="12" customHeight="1">
      <c r="C53" s="55" t="s">
        <v>67</v>
      </c>
      <c r="D53" s="53"/>
      <c r="E53" s="53"/>
      <c r="F53" s="53"/>
      <c r="G53" s="53"/>
      <c r="H53" s="53"/>
      <c r="I53" s="108"/>
      <c r="J53" s="135" t="s">
        <v>225</v>
      </c>
      <c r="K53" s="53"/>
      <c r="L53" s="53"/>
      <c r="M53" s="53"/>
      <c r="N53" s="67"/>
      <c r="O53" s="67"/>
      <c r="P53" s="67"/>
      <c r="Q53" s="67"/>
      <c r="R53" s="68"/>
      <c r="S53" s="68"/>
      <c r="T53" s="68"/>
      <c r="U53" s="68"/>
      <c r="V53" s="68"/>
      <c r="W53" s="68"/>
      <c r="X53" s="68"/>
      <c r="Y53" s="68"/>
      <c r="Z53" s="68"/>
      <c r="AA53" s="68"/>
      <c r="AB53" s="68"/>
      <c r="AC53" s="68"/>
      <c r="AD53" s="68"/>
      <c r="AE53" s="68"/>
      <c r="AF53" s="68"/>
      <c r="AG53" s="68"/>
      <c r="AH53" s="68"/>
      <c r="AI53" s="68"/>
      <c r="AJ53" s="68"/>
      <c r="AK53" s="120"/>
      <c r="AL53" s="120"/>
      <c r="AM53" s="120"/>
      <c r="AN53" s="120"/>
    </row>
    <row r="54" spans="2:81" ht="11.25" customHeight="1">
      <c r="B54" s="51"/>
      <c r="C54" s="926" t="s">
        <v>68</v>
      </c>
      <c r="D54" s="926"/>
      <c r="E54" s="926"/>
      <c r="F54" s="926"/>
      <c r="G54" s="926"/>
      <c r="H54" s="926"/>
      <c r="I54" s="665"/>
      <c r="J54" s="665"/>
      <c r="K54" s="665"/>
      <c r="L54" s="665"/>
      <c r="M54" s="665"/>
      <c r="N54" s="665"/>
      <c r="O54" s="665"/>
      <c r="P54" s="665"/>
      <c r="Q54" s="665"/>
      <c r="R54" s="665"/>
      <c r="S54" s="665"/>
      <c r="T54" s="665"/>
      <c r="U54" s="665"/>
      <c r="V54" s="665"/>
      <c r="W54" s="665"/>
      <c r="X54" s="970" t="s">
        <v>8</v>
      </c>
      <c r="Y54" s="971"/>
      <c r="Z54" s="985"/>
      <c r="AA54" s="987"/>
      <c r="AB54" s="987"/>
      <c r="AC54" s="987"/>
      <c r="AD54" s="987"/>
      <c r="AE54" s="987"/>
      <c r="AF54" s="987"/>
      <c r="AG54" s="987"/>
      <c r="AH54" s="987"/>
      <c r="AI54" s="987"/>
      <c r="AJ54" s="987"/>
      <c r="AK54" s="987"/>
      <c r="AL54" s="987"/>
      <c r="AM54" s="987"/>
      <c r="AN54" s="987"/>
      <c r="AO54" s="987"/>
      <c r="AP54" s="987"/>
      <c r="AR54" s="915" t="s">
        <v>347</v>
      </c>
      <c r="AS54" s="915"/>
      <c r="AT54" s="915"/>
      <c r="AU54" s="915"/>
      <c r="AV54" s="915"/>
      <c r="AW54" s="915"/>
      <c r="AX54" s="915"/>
      <c r="AY54" s="915"/>
      <c r="AZ54" s="915"/>
      <c r="BA54" s="915"/>
      <c r="BB54" s="915"/>
      <c r="BC54" s="915"/>
      <c r="BD54" s="915"/>
      <c r="BE54" s="915"/>
      <c r="BF54" s="915"/>
      <c r="BG54" s="915"/>
      <c r="BH54" s="915"/>
      <c r="BI54" s="915"/>
      <c r="BJ54" s="915"/>
      <c r="BK54" s="915"/>
      <c r="BL54" s="915"/>
      <c r="BM54" s="915"/>
      <c r="BN54" s="915"/>
      <c r="BO54" s="915"/>
      <c r="BP54" s="915"/>
      <c r="BQ54" s="915"/>
      <c r="BR54" s="915"/>
      <c r="BS54" s="915"/>
      <c r="BT54" s="915"/>
      <c r="BU54" s="915"/>
      <c r="BV54" s="915"/>
      <c r="BW54" s="915"/>
      <c r="BX54" s="915"/>
    </row>
    <row r="55" spans="2:81" ht="11.25" customHeight="1">
      <c r="B55" s="51"/>
      <c r="C55" s="926"/>
      <c r="D55" s="926"/>
      <c r="E55" s="926"/>
      <c r="F55" s="926"/>
      <c r="G55" s="926"/>
      <c r="H55" s="926"/>
      <c r="I55" s="665"/>
      <c r="J55" s="665"/>
      <c r="K55" s="665"/>
      <c r="L55" s="665"/>
      <c r="M55" s="665"/>
      <c r="N55" s="665"/>
      <c r="O55" s="665"/>
      <c r="P55" s="665"/>
      <c r="Q55" s="665"/>
      <c r="R55" s="665"/>
      <c r="S55" s="665"/>
      <c r="T55" s="665"/>
      <c r="U55" s="665"/>
      <c r="V55" s="665"/>
      <c r="W55" s="665"/>
      <c r="X55" s="974"/>
      <c r="Y55" s="975"/>
      <c r="Z55" s="986"/>
      <c r="AA55" s="987"/>
      <c r="AB55" s="987"/>
      <c r="AC55" s="987"/>
      <c r="AD55" s="987"/>
      <c r="AE55" s="987"/>
      <c r="AF55" s="987"/>
      <c r="AG55" s="987"/>
      <c r="AH55" s="987"/>
      <c r="AI55" s="987"/>
      <c r="AJ55" s="987"/>
      <c r="AK55" s="987"/>
      <c r="AL55" s="987"/>
      <c r="AM55" s="987"/>
      <c r="AN55" s="987"/>
      <c r="AO55" s="987"/>
      <c r="AP55" s="987"/>
      <c r="AR55" s="915"/>
      <c r="AS55" s="915"/>
      <c r="AT55" s="915"/>
      <c r="AU55" s="915"/>
      <c r="AV55" s="915"/>
      <c r="AW55" s="915"/>
      <c r="AX55" s="915"/>
      <c r="AY55" s="915"/>
      <c r="AZ55" s="915"/>
      <c r="BA55" s="915"/>
      <c r="BB55" s="915"/>
      <c r="BC55" s="915"/>
      <c r="BD55" s="915"/>
      <c r="BE55" s="915"/>
      <c r="BF55" s="915"/>
      <c r="BG55" s="915"/>
      <c r="BH55" s="915"/>
      <c r="BI55" s="915"/>
      <c r="BJ55" s="915"/>
      <c r="BK55" s="915"/>
      <c r="BL55" s="915"/>
      <c r="BM55" s="915"/>
      <c r="BN55" s="915"/>
      <c r="BO55" s="915"/>
      <c r="BP55" s="915"/>
      <c r="BQ55" s="915"/>
      <c r="BR55" s="915"/>
      <c r="BS55" s="915"/>
      <c r="BT55" s="915"/>
      <c r="BU55" s="915"/>
      <c r="BV55" s="915"/>
      <c r="BW55" s="915"/>
      <c r="BX55" s="915"/>
    </row>
    <row r="56" spans="2:81" ht="11.25" customHeight="1">
      <c r="B56" s="55"/>
      <c r="C56" s="928" t="s">
        <v>69</v>
      </c>
      <c r="D56" s="928"/>
      <c r="E56" s="928"/>
      <c r="F56" s="928"/>
      <c r="G56" s="928"/>
      <c r="H56" s="928"/>
      <c r="I56" s="665"/>
      <c r="J56" s="665"/>
      <c r="K56" s="665"/>
      <c r="L56" s="665"/>
      <c r="M56" s="665"/>
      <c r="N56" s="665"/>
      <c r="O56" s="665"/>
      <c r="P56" s="665"/>
      <c r="Q56" s="665"/>
      <c r="R56" s="665"/>
      <c r="S56" s="665"/>
      <c r="T56" s="665"/>
      <c r="U56" s="665"/>
      <c r="V56" s="994" t="s">
        <v>9</v>
      </c>
      <c r="W56" s="995"/>
      <c r="X56" s="995"/>
      <c r="Y56" s="995"/>
      <c r="Z56" s="996"/>
      <c r="AA56" s="1006"/>
      <c r="AB56" s="1006"/>
      <c r="AC56" s="1006"/>
      <c r="AD56" s="1006"/>
      <c r="AE56" s="1006"/>
      <c r="AF56" s="1006"/>
      <c r="AG56" s="1006"/>
      <c r="AH56" s="1006"/>
      <c r="AI56" s="1006"/>
      <c r="AJ56" s="1006"/>
      <c r="AK56" s="1006"/>
      <c r="AL56" s="1006"/>
      <c r="AM56" s="1006"/>
      <c r="AN56" s="1006"/>
      <c r="AO56" s="1006"/>
      <c r="AP56" s="1006"/>
      <c r="AR56" s="916" t="s">
        <v>224</v>
      </c>
      <c r="AS56" s="916"/>
      <c r="AT56" s="916"/>
      <c r="AU56" s="916"/>
      <c r="AV56" s="916"/>
      <c r="AW56" s="916"/>
      <c r="AX56" s="916"/>
      <c r="AY56" s="916"/>
      <c r="AZ56" s="916"/>
      <c r="BA56" s="916"/>
      <c r="BB56" s="916"/>
      <c r="BC56" s="916"/>
      <c r="BD56" s="916"/>
      <c r="BE56" s="916"/>
      <c r="BF56" s="916"/>
      <c r="BG56" s="916"/>
      <c r="BH56" s="916"/>
      <c r="BI56" s="916"/>
      <c r="BJ56" s="916"/>
      <c r="BK56" s="916"/>
      <c r="BL56" s="916"/>
      <c r="BM56" s="916"/>
      <c r="BN56" s="916"/>
      <c r="BO56" s="916"/>
      <c r="BP56" s="916"/>
      <c r="BQ56" s="916"/>
      <c r="BR56" s="916"/>
      <c r="BS56" s="916"/>
      <c r="BT56" s="916"/>
      <c r="BU56" s="916"/>
      <c r="BV56" s="916"/>
      <c r="BW56" s="916"/>
      <c r="BX56" s="916"/>
      <c r="BY56" s="916"/>
      <c r="BZ56" s="916"/>
      <c r="CA56" s="916"/>
      <c r="CB56" s="916"/>
      <c r="CC56" s="63"/>
    </row>
    <row r="57" spans="2:81" ht="11.25" customHeight="1">
      <c r="B57" s="55"/>
      <c r="C57" s="928"/>
      <c r="D57" s="928"/>
      <c r="E57" s="928"/>
      <c r="F57" s="928"/>
      <c r="G57" s="928"/>
      <c r="H57" s="928"/>
      <c r="I57" s="665"/>
      <c r="J57" s="665"/>
      <c r="K57" s="665"/>
      <c r="L57" s="665"/>
      <c r="M57" s="665"/>
      <c r="N57" s="665"/>
      <c r="O57" s="665"/>
      <c r="P57" s="665"/>
      <c r="Q57" s="665"/>
      <c r="R57" s="665"/>
      <c r="S57" s="665"/>
      <c r="T57" s="665"/>
      <c r="U57" s="665"/>
      <c r="V57" s="997"/>
      <c r="W57" s="998"/>
      <c r="X57" s="998"/>
      <c r="Y57" s="998"/>
      <c r="Z57" s="999"/>
      <c r="AA57" s="1006"/>
      <c r="AB57" s="1006"/>
      <c r="AC57" s="1006"/>
      <c r="AD57" s="1006"/>
      <c r="AE57" s="1006"/>
      <c r="AF57" s="1006"/>
      <c r="AG57" s="1006"/>
      <c r="AH57" s="1006"/>
      <c r="AI57" s="1006"/>
      <c r="AJ57" s="1006"/>
      <c r="AK57" s="1006"/>
      <c r="AL57" s="1006"/>
      <c r="AM57" s="1006"/>
      <c r="AN57" s="1006"/>
      <c r="AO57" s="1006"/>
      <c r="AP57" s="1006"/>
      <c r="AR57" s="916"/>
      <c r="AS57" s="916"/>
      <c r="AT57" s="916"/>
      <c r="AU57" s="916"/>
      <c r="AV57" s="916"/>
      <c r="AW57" s="916"/>
      <c r="AX57" s="916"/>
      <c r="AY57" s="916"/>
      <c r="AZ57" s="916"/>
      <c r="BA57" s="916"/>
      <c r="BB57" s="916"/>
      <c r="BC57" s="916"/>
      <c r="BD57" s="916"/>
      <c r="BE57" s="916"/>
      <c r="BF57" s="916"/>
      <c r="BG57" s="916"/>
      <c r="BH57" s="916"/>
      <c r="BI57" s="916"/>
      <c r="BJ57" s="916"/>
      <c r="BK57" s="916"/>
      <c r="BL57" s="916"/>
      <c r="BM57" s="916"/>
      <c r="BN57" s="916"/>
      <c r="BO57" s="916"/>
      <c r="BP57" s="916"/>
      <c r="BQ57" s="916"/>
      <c r="BR57" s="916"/>
      <c r="BS57" s="916"/>
      <c r="BT57" s="916"/>
      <c r="BU57" s="916"/>
      <c r="BV57" s="916"/>
      <c r="BW57" s="916"/>
      <c r="BX57" s="916"/>
      <c r="BY57" s="916"/>
      <c r="BZ57" s="916"/>
      <c r="CA57" s="916"/>
      <c r="CB57" s="916"/>
      <c r="CC57" s="63"/>
    </row>
    <row r="58" spans="2:81" ht="11.25" customHeight="1">
      <c r="B58" s="55"/>
      <c r="C58" s="928" t="s">
        <v>66</v>
      </c>
      <c r="D58" s="928"/>
      <c r="E58" s="928"/>
      <c r="F58" s="928"/>
      <c r="G58" s="928"/>
      <c r="H58" s="928"/>
      <c r="I58" s="654" t="s">
        <v>50</v>
      </c>
      <c r="J58" s="638"/>
      <c r="K58" s="638"/>
      <c r="L58" s="638"/>
      <c r="M58" s="639"/>
      <c r="N58" s="657"/>
      <c r="O58" s="658"/>
      <c r="P58" s="658"/>
      <c r="Q58" s="658"/>
      <c r="R58" s="658"/>
      <c r="S58" s="659"/>
      <c r="T58" s="644" t="s">
        <v>51</v>
      </c>
      <c r="U58" s="646"/>
      <c r="V58" s="664"/>
      <c r="W58" s="664"/>
      <c r="X58" s="664"/>
      <c r="Y58" s="664"/>
      <c r="Z58" s="664"/>
      <c r="AA58" s="644" t="s">
        <v>52</v>
      </c>
      <c r="AB58" s="646"/>
      <c r="AC58" s="946"/>
      <c r="AD58" s="946"/>
      <c r="AE58" s="946"/>
      <c r="AF58" s="946"/>
      <c r="AG58" s="946"/>
      <c r="AH58" s="946"/>
      <c r="AI58" s="946"/>
      <c r="AJ58" s="946"/>
      <c r="AK58" s="946"/>
      <c r="AL58" s="946"/>
      <c r="AM58" s="946"/>
      <c r="AN58" s="946"/>
      <c r="AO58" s="946"/>
      <c r="AP58" s="946"/>
      <c r="AR58" s="916"/>
      <c r="AS58" s="916"/>
      <c r="AT58" s="916"/>
      <c r="AU58" s="916"/>
      <c r="AV58" s="916"/>
      <c r="AW58" s="916"/>
      <c r="AX58" s="916"/>
      <c r="AY58" s="916"/>
      <c r="AZ58" s="916"/>
      <c r="BA58" s="916"/>
      <c r="BB58" s="916"/>
      <c r="BC58" s="916"/>
      <c r="BD58" s="916"/>
      <c r="BE58" s="916"/>
      <c r="BF58" s="916"/>
      <c r="BG58" s="916"/>
      <c r="BH58" s="916"/>
      <c r="BI58" s="916"/>
      <c r="BJ58" s="916"/>
      <c r="BK58" s="916"/>
      <c r="BL58" s="916"/>
      <c r="BM58" s="916"/>
      <c r="BN58" s="916"/>
      <c r="BO58" s="916"/>
      <c r="BP58" s="916"/>
      <c r="BQ58" s="916"/>
      <c r="BR58" s="916"/>
      <c r="BS58" s="916"/>
      <c r="BT58" s="916"/>
      <c r="BU58" s="916"/>
      <c r="BV58" s="916"/>
      <c r="BW58" s="916"/>
      <c r="BX58" s="916"/>
      <c r="BY58" s="916"/>
      <c r="BZ58" s="916"/>
      <c r="CA58" s="916"/>
      <c r="CB58" s="916"/>
      <c r="CC58" s="63"/>
    </row>
    <row r="59" spans="2:81" ht="11.25" customHeight="1">
      <c r="B59" s="55"/>
      <c r="C59" s="928"/>
      <c r="D59" s="928"/>
      <c r="E59" s="928"/>
      <c r="F59" s="928"/>
      <c r="G59" s="928"/>
      <c r="H59" s="928"/>
      <c r="I59" s="655"/>
      <c r="J59" s="641"/>
      <c r="K59" s="641"/>
      <c r="L59" s="641"/>
      <c r="M59" s="642"/>
      <c r="N59" s="660"/>
      <c r="O59" s="661"/>
      <c r="P59" s="661"/>
      <c r="Q59" s="661"/>
      <c r="R59" s="661"/>
      <c r="S59" s="662"/>
      <c r="T59" s="647"/>
      <c r="U59" s="649"/>
      <c r="V59" s="664"/>
      <c r="W59" s="664"/>
      <c r="X59" s="664"/>
      <c r="Y59" s="664"/>
      <c r="Z59" s="664"/>
      <c r="AA59" s="647"/>
      <c r="AB59" s="649"/>
      <c r="AC59" s="946"/>
      <c r="AD59" s="946"/>
      <c r="AE59" s="946"/>
      <c r="AF59" s="946"/>
      <c r="AG59" s="946"/>
      <c r="AH59" s="946"/>
      <c r="AI59" s="946"/>
      <c r="AJ59" s="946"/>
      <c r="AK59" s="946"/>
      <c r="AL59" s="946"/>
      <c r="AM59" s="946"/>
      <c r="AN59" s="946"/>
      <c r="AO59" s="946"/>
      <c r="AP59" s="946"/>
    </row>
    <row r="60" spans="2:81" ht="11.25" customHeight="1">
      <c r="B60" s="55"/>
      <c r="C60" s="928"/>
      <c r="D60" s="928"/>
      <c r="E60" s="928"/>
      <c r="F60" s="928"/>
      <c r="G60" s="928"/>
      <c r="H60" s="928"/>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c r="AM60" s="665"/>
      <c r="AN60" s="665"/>
      <c r="AO60" s="665"/>
      <c r="AP60" s="665"/>
    </row>
    <row r="61" spans="2:81" ht="11.25" customHeight="1">
      <c r="B61" s="55"/>
      <c r="C61" s="928"/>
      <c r="D61" s="928"/>
      <c r="E61" s="928"/>
      <c r="F61" s="928"/>
      <c r="G61" s="928"/>
      <c r="H61" s="928"/>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5"/>
    </row>
    <row r="62" spans="2:81" ht="11.25" customHeight="1">
      <c r="B62" s="51"/>
      <c r="C62" s="928" t="s">
        <v>70</v>
      </c>
      <c r="D62" s="928"/>
      <c r="E62" s="928"/>
      <c r="F62" s="928"/>
      <c r="G62" s="928"/>
      <c r="H62" s="928"/>
      <c r="I62" s="988"/>
      <c r="J62" s="989"/>
      <c r="K62" s="989"/>
      <c r="L62" s="989"/>
      <c r="M62" s="989"/>
      <c r="N62" s="989"/>
      <c r="O62" s="989"/>
      <c r="P62" s="989"/>
      <c r="Q62" s="989"/>
      <c r="R62" s="989"/>
      <c r="S62" s="989"/>
      <c r="T62" s="989"/>
      <c r="U62" s="990"/>
      <c r="V62" s="994" t="s">
        <v>71</v>
      </c>
      <c r="W62" s="995"/>
      <c r="X62" s="995"/>
      <c r="Y62" s="995"/>
      <c r="Z62" s="996"/>
      <c r="AA62" s="1000"/>
      <c r="AB62" s="1001"/>
      <c r="AC62" s="1001"/>
      <c r="AD62" s="1001"/>
      <c r="AE62" s="1001"/>
      <c r="AF62" s="1001"/>
      <c r="AG62" s="1001"/>
      <c r="AH62" s="1001"/>
      <c r="AI62" s="1001"/>
      <c r="AJ62" s="1001"/>
      <c r="AK62" s="1001"/>
      <c r="AL62" s="1001"/>
      <c r="AM62" s="1001"/>
      <c r="AN62" s="1001"/>
      <c r="AO62" s="1001"/>
      <c r="AP62" s="1002"/>
    </row>
    <row r="63" spans="2:81" ht="11.25" customHeight="1">
      <c r="B63" s="51"/>
      <c r="C63" s="928"/>
      <c r="D63" s="928"/>
      <c r="E63" s="928"/>
      <c r="F63" s="928"/>
      <c r="G63" s="928"/>
      <c r="H63" s="928"/>
      <c r="I63" s="991"/>
      <c r="J63" s="992"/>
      <c r="K63" s="992"/>
      <c r="L63" s="992"/>
      <c r="M63" s="992"/>
      <c r="N63" s="992"/>
      <c r="O63" s="992"/>
      <c r="P63" s="992"/>
      <c r="Q63" s="992"/>
      <c r="R63" s="992"/>
      <c r="S63" s="992"/>
      <c r="T63" s="992"/>
      <c r="U63" s="993"/>
      <c r="V63" s="997"/>
      <c r="W63" s="998"/>
      <c r="X63" s="998"/>
      <c r="Y63" s="998"/>
      <c r="Z63" s="999"/>
      <c r="AA63" s="1003"/>
      <c r="AB63" s="1004"/>
      <c r="AC63" s="1004"/>
      <c r="AD63" s="1004"/>
      <c r="AE63" s="1004"/>
      <c r="AF63" s="1004"/>
      <c r="AG63" s="1004"/>
      <c r="AH63" s="1004"/>
      <c r="AI63" s="1004"/>
      <c r="AJ63" s="1004"/>
      <c r="AK63" s="1004"/>
      <c r="AL63" s="1004"/>
      <c r="AM63" s="1004"/>
      <c r="AN63" s="1004"/>
      <c r="AO63" s="1004"/>
      <c r="AP63" s="1005"/>
    </row>
    <row r="64" spans="2:81" ht="5.25" customHeight="1">
      <c r="B64" s="51"/>
      <c r="AO64" s="136"/>
      <c r="AP64" s="136"/>
    </row>
    <row r="65" spans="2:42" ht="30" customHeight="1">
      <c r="C65" s="137" t="s">
        <v>72</v>
      </c>
      <c r="G65" s="138"/>
      <c r="J65" s="1021" t="s">
        <v>216</v>
      </c>
      <c r="K65" s="1022"/>
      <c r="L65" s="1022"/>
      <c r="M65" s="1022"/>
      <c r="N65" s="1022"/>
      <c r="O65" s="1022"/>
      <c r="P65" s="1022"/>
      <c r="Q65" s="1022"/>
      <c r="R65" s="1022"/>
      <c r="S65" s="1022"/>
      <c r="T65" s="1022"/>
      <c r="U65" s="1022"/>
      <c r="V65" s="1022"/>
      <c r="W65" s="1022"/>
      <c r="X65" s="1022"/>
      <c r="Y65" s="1022"/>
      <c r="Z65" s="1022"/>
      <c r="AA65" s="1022"/>
      <c r="AB65" s="1022"/>
      <c r="AC65" s="1022"/>
      <c r="AD65" s="1022"/>
      <c r="AE65" s="1022"/>
      <c r="AF65" s="1022"/>
      <c r="AG65" s="1022"/>
      <c r="AH65" s="1022"/>
      <c r="AI65" s="1022"/>
      <c r="AJ65" s="1022"/>
      <c r="AK65" s="1022"/>
      <c r="AL65" s="1022"/>
      <c r="AM65" s="1022"/>
      <c r="AN65" s="1022"/>
      <c r="AO65" s="1022"/>
      <c r="AP65" s="136"/>
    </row>
    <row r="66" spans="2:42" s="59" customFormat="1" ht="12.75" customHeight="1">
      <c r="C66" s="956" t="s">
        <v>73</v>
      </c>
      <c r="D66" s="928"/>
      <c r="E66" s="928"/>
      <c r="F66" s="928"/>
      <c r="G66" s="928"/>
      <c r="H66" s="928"/>
      <c r="I66" s="976"/>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8"/>
    </row>
    <row r="67" spans="2:42" s="59" customFormat="1" ht="12.75" customHeight="1">
      <c r="C67" s="956"/>
      <c r="D67" s="928"/>
      <c r="E67" s="928"/>
      <c r="F67" s="928"/>
      <c r="G67" s="928"/>
      <c r="H67" s="928"/>
      <c r="I67" s="979"/>
      <c r="J67" s="980"/>
      <c r="K67" s="980"/>
      <c r="L67" s="980"/>
      <c r="M67" s="980"/>
      <c r="N67" s="980"/>
      <c r="O67" s="980"/>
      <c r="P67" s="980"/>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c r="AP67" s="981"/>
    </row>
    <row r="68" spans="2:42" s="59" customFormat="1" ht="12.75" customHeight="1">
      <c r="C68" s="956"/>
      <c r="D68" s="928"/>
      <c r="E68" s="928"/>
      <c r="F68" s="928"/>
      <c r="G68" s="928"/>
      <c r="H68" s="928"/>
      <c r="I68" s="979"/>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1"/>
    </row>
    <row r="69" spans="2:42" ht="12.75" customHeight="1">
      <c r="B69" s="51"/>
      <c r="C69" s="928"/>
      <c r="D69" s="928"/>
      <c r="E69" s="928"/>
      <c r="F69" s="928"/>
      <c r="G69" s="928"/>
      <c r="H69" s="928"/>
      <c r="I69" s="982"/>
      <c r="J69" s="983"/>
      <c r="K69" s="983"/>
      <c r="L69" s="983"/>
      <c r="M69" s="983"/>
      <c r="N69" s="983"/>
      <c r="O69" s="983"/>
      <c r="P69" s="983"/>
      <c r="Q69" s="983"/>
      <c r="R69" s="983"/>
      <c r="S69" s="983"/>
      <c r="T69" s="983"/>
      <c r="U69" s="983"/>
      <c r="V69" s="983"/>
      <c r="W69" s="983"/>
      <c r="X69" s="983"/>
      <c r="Y69" s="983"/>
      <c r="Z69" s="983"/>
      <c r="AA69" s="983"/>
      <c r="AB69" s="983"/>
      <c r="AC69" s="983"/>
      <c r="AD69" s="983"/>
      <c r="AE69" s="983"/>
      <c r="AF69" s="983"/>
      <c r="AG69" s="983"/>
      <c r="AH69" s="983"/>
      <c r="AI69" s="983"/>
      <c r="AJ69" s="983"/>
      <c r="AK69" s="983"/>
      <c r="AL69" s="983"/>
      <c r="AM69" s="983"/>
      <c r="AN69" s="983"/>
      <c r="AO69" s="983"/>
      <c r="AP69" s="984"/>
    </row>
    <row r="70" spans="2:42" ht="12" customHeight="1">
      <c r="C70" s="139"/>
      <c r="D70" s="139"/>
      <c r="E70" s="139"/>
      <c r="F70" s="139"/>
      <c r="G70" s="139"/>
      <c r="H70" s="139"/>
      <c r="I70" s="140"/>
      <c r="J70" s="140"/>
      <c r="K70" s="140"/>
      <c r="L70" s="140"/>
      <c r="M70" s="140"/>
      <c r="N70" s="140"/>
      <c r="O70" s="140"/>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row>
    <row r="71" spans="2:42" ht="12" customHeight="1">
      <c r="C71" s="994" t="s">
        <v>74</v>
      </c>
      <c r="D71" s="995"/>
      <c r="E71" s="996"/>
      <c r="F71" s="994" t="s">
        <v>75</v>
      </c>
      <c r="G71" s="995"/>
      <c r="H71" s="996"/>
      <c r="I71" s="970" t="s">
        <v>76</v>
      </c>
      <c r="J71" s="995"/>
      <c r="K71" s="995"/>
      <c r="L71" s="996"/>
      <c r="M71" s="994" t="s">
        <v>77</v>
      </c>
      <c r="N71" s="995"/>
      <c r="O71" s="995"/>
      <c r="P71" s="996"/>
      <c r="Q71" s="928" t="s">
        <v>78</v>
      </c>
      <c r="R71" s="928"/>
      <c r="S71" s="928"/>
      <c r="T71" s="928"/>
      <c r="U71" s="928"/>
      <c r="V71" s="928"/>
      <c r="W71" s="928"/>
      <c r="X71" s="928"/>
      <c r="Y71" s="928"/>
      <c r="Z71" s="928"/>
      <c r="AA71" s="928"/>
      <c r="AB71" s="928"/>
      <c r="AC71" s="928"/>
      <c r="AD71" s="994" t="s">
        <v>79</v>
      </c>
      <c r="AE71" s="995"/>
      <c r="AF71" s="995"/>
      <c r="AG71" s="995"/>
      <c r="AH71" s="995"/>
      <c r="AI71" s="995"/>
      <c r="AJ71" s="995"/>
      <c r="AK71" s="995"/>
      <c r="AL71" s="995"/>
      <c r="AM71" s="995"/>
      <c r="AN71" s="995"/>
      <c r="AO71" s="995"/>
      <c r="AP71" s="996"/>
    </row>
    <row r="72" spans="2:42" ht="12" customHeight="1">
      <c r="C72" s="997"/>
      <c r="D72" s="998"/>
      <c r="E72" s="999"/>
      <c r="F72" s="997"/>
      <c r="G72" s="998"/>
      <c r="H72" s="999"/>
      <c r="I72" s="997"/>
      <c r="J72" s="998"/>
      <c r="K72" s="998"/>
      <c r="L72" s="999"/>
      <c r="M72" s="997"/>
      <c r="N72" s="998"/>
      <c r="O72" s="998"/>
      <c r="P72" s="999"/>
      <c r="Q72" s="928"/>
      <c r="R72" s="928"/>
      <c r="S72" s="928"/>
      <c r="T72" s="928"/>
      <c r="U72" s="928"/>
      <c r="V72" s="928"/>
      <c r="W72" s="928"/>
      <c r="X72" s="928"/>
      <c r="Y72" s="928"/>
      <c r="Z72" s="928"/>
      <c r="AA72" s="928"/>
      <c r="AB72" s="928"/>
      <c r="AC72" s="928"/>
      <c r="AD72" s="997"/>
      <c r="AE72" s="998"/>
      <c r="AF72" s="998"/>
      <c r="AG72" s="998"/>
      <c r="AH72" s="998"/>
      <c r="AI72" s="998"/>
      <c r="AJ72" s="998"/>
      <c r="AK72" s="998"/>
      <c r="AL72" s="998"/>
      <c r="AM72" s="998"/>
      <c r="AN72" s="998"/>
      <c r="AO72" s="998"/>
      <c r="AP72" s="999"/>
    </row>
    <row r="73" spans="2:42" ht="12" customHeight="1">
      <c r="C73" s="1025"/>
      <c r="D73" s="1026"/>
      <c r="E73" s="1027"/>
      <c r="F73" s="1018"/>
      <c r="G73" s="1008"/>
      <c r="H73" s="1019"/>
      <c r="I73" s="637"/>
      <c r="J73" s="1008"/>
      <c r="K73" s="1008"/>
      <c r="L73" s="472"/>
      <c r="M73" s="637"/>
      <c r="N73" s="1008"/>
      <c r="O73" s="1008"/>
      <c r="P73" s="472"/>
      <c r="Q73" s="1011"/>
      <c r="R73" s="1011"/>
      <c r="S73" s="1011"/>
      <c r="T73" s="1011"/>
      <c r="U73" s="1011"/>
      <c r="V73" s="1011"/>
      <c r="W73" s="1011"/>
      <c r="X73" s="1011"/>
      <c r="Y73" s="1011"/>
      <c r="Z73" s="1011"/>
      <c r="AA73" s="1011"/>
      <c r="AB73" s="1011"/>
      <c r="AC73" s="1011"/>
      <c r="AD73" s="1012"/>
      <c r="AE73" s="1013"/>
      <c r="AF73" s="1013"/>
      <c r="AG73" s="1013"/>
      <c r="AH73" s="1013"/>
      <c r="AI73" s="1013"/>
      <c r="AJ73" s="1013"/>
      <c r="AK73" s="1013"/>
      <c r="AL73" s="1013"/>
      <c r="AM73" s="1013"/>
      <c r="AN73" s="1013"/>
      <c r="AO73" s="1013"/>
      <c r="AP73" s="1014"/>
    </row>
    <row r="74" spans="2:42" ht="12" customHeight="1">
      <c r="C74" s="1028"/>
      <c r="D74" s="1029"/>
      <c r="E74" s="1030"/>
      <c r="F74" s="1009"/>
      <c r="G74" s="1010"/>
      <c r="H74" s="1020"/>
      <c r="I74" s="1009"/>
      <c r="J74" s="1010"/>
      <c r="K74" s="1010"/>
      <c r="L74" s="592" t="s">
        <v>348</v>
      </c>
      <c r="M74" s="1009"/>
      <c r="N74" s="1010"/>
      <c r="O74" s="1010"/>
      <c r="P74" s="592" t="s">
        <v>348</v>
      </c>
      <c r="Q74" s="1011"/>
      <c r="R74" s="1011"/>
      <c r="S74" s="1011"/>
      <c r="T74" s="1011"/>
      <c r="U74" s="1011"/>
      <c r="V74" s="1011"/>
      <c r="W74" s="1011"/>
      <c r="X74" s="1011"/>
      <c r="Y74" s="1011"/>
      <c r="Z74" s="1011"/>
      <c r="AA74" s="1011"/>
      <c r="AB74" s="1011"/>
      <c r="AC74" s="1011"/>
      <c r="AD74" s="1015"/>
      <c r="AE74" s="1016"/>
      <c r="AF74" s="1016"/>
      <c r="AG74" s="1016"/>
      <c r="AH74" s="1016"/>
      <c r="AI74" s="1016"/>
      <c r="AJ74" s="1016"/>
      <c r="AK74" s="1016"/>
      <c r="AL74" s="1016"/>
      <c r="AM74" s="1016"/>
      <c r="AN74" s="1016"/>
      <c r="AO74" s="1016"/>
      <c r="AP74" s="1017"/>
    </row>
    <row r="75" spans="2:42" ht="12" customHeight="1">
      <c r="C75" s="1025"/>
      <c r="D75" s="1026"/>
      <c r="E75" s="1027"/>
      <c r="F75" s="1018"/>
      <c r="G75" s="1008"/>
      <c r="H75" s="1019"/>
      <c r="I75" s="1007"/>
      <c r="J75" s="1008"/>
      <c r="K75" s="1008"/>
      <c r="L75" s="471"/>
      <c r="M75" s="1007"/>
      <c r="N75" s="1008"/>
      <c r="O75" s="1008"/>
      <c r="P75" s="471"/>
      <c r="Q75" s="1011"/>
      <c r="R75" s="1011"/>
      <c r="S75" s="1011"/>
      <c r="T75" s="1011"/>
      <c r="U75" s="1011"/>
      <c r="V75" s="1011"/>
      <c r="W75" s="1011"/>
      <c r="X75" s="1011"/>
      <c r="Y75" s="1011"/>
      <c r="Z75" s="1011"/>
      <c r="AA75" s="1011"/>
      <c r="AB75" s="1011"/>
      <c r="AC75" s="1011"/>
      <c r="AD75" s="1012"/>
      <c r="AE75" s="1013"/>
      <c r="AF75" s="1013"/>
      <c r="AG75" s="1013"/>
      <c r="AH75" s="1013"/>
      <c r="AI75" s="1013"/>
      <c r="AJ75" s="1013"/>
      <c r="AK75" s="1013"/>
      <c r="AL75" s="1013"/>
      <c r="AM75" s="1013"/>
      <c r="AN75" s="1013"/>
      <c r="AO75" s="1013"/>
      <c r="AP75" s="1014"/>
    </row>
    <row r="76" spans="2:42" ht="12" customHeight="1">
      <c r="C76" s="1028"/>
      <c r="D76" s="1029"/>
      <c r="E76" s="1030"/>
      <c r="F76" s="1009"/>
      <c r="G76" s="1010"/>
      <c r="H76" s="1020"/>
      <c r="I76" s="1009"/>
      <c r="J76" s="1010"/>
      <c r="K76" s="1010"/>
      <c r="L76" s="592" t="s">
        <v>348</v>
      </c>
      <c r="M76" s="1009"/>
      <c r="N76" s="1010"/>
      <c r="O76" s="1010"/>
      <c r="P76" s="592" t="s">
        <v>348</v>
      </c>
      <c r="Q76" s="1011"/>
      <c r="R76" s="1011"/>
      <c r="S76" s="1011"/>
      <c r="T76" s="1011"/>
      <c r="U76" s="1011"/>
      <c r="V76" s="1011"/>
      <c r="W76" s="1011"/>
      <c r="X76" s="1011"/>
      <c r="Y76" s="1011"/>
      <c r="Z76" s="1011"/>
      <c r="AA76" s="1011"/>
      <c r="AB76" s="1011"/>
      <c r="AC76" s="1011"/>
      <c r="AD76" s="1015"/>
      <c r="AE76" s="1016"/>
      <c r="AF76" s="1016"/>
      <c r="AG76" s="1016"/>
      <c r="AH76" s="1016"/>
      <c r="AI76" s="1016"/>
      <c r="AJ76" s="1016"/>
      <c r="AK76" s="1016"/>
      <c r="AL76" s="1016"/>
      <c r="AM76" s="1016"/>
      <c r="AN76" s="1016"/>
      <c r="AO76" s="1016"/>
      <c r="AP76" s="1017"/>
    </row>
    <row r="77" spans="2:42" ht="12" customHeight="1">
      <c r="C77" s="1025"/>
      <c r="D77" s="1026"/>
      <c r="E77" s="1027"/>
      <c r="F77" s="1018"/>
      <c r="G77" s="1008"/>
      <c r="H77" s="1019"/>
      <c r="I77" s="637"/>
      <c r="J77" s="1008"/>
      <c r="K77" s="1008"/>
      <c r="L77" s="472"/>
      <c r="M77" s="637"/>
      <c r="N77" s="1008"/>
      <c r="O77" s="1008"/>
      <c r="P77" s="472"/>
      <c r="Q77" s="1011"/>
      <c r="R77" s="1011"/>
      <c r="S77" s="1011"/>
      <c r="T77" s="1011"/>
      <c r="U77" s="1011"/>
      <c r="V77" s="1011"/>
      <c r="W77" s="1011"/>
      <c r="X77" s="1011"/>
      <c r="Y77" s="1011"/>
      <c r="Z77" s="1011"/>
      <c r="AA77" s="1011"/>
      <c r="AB77" s="1011"/>
      <c r="AC77" s="1011"/>
      <c r="AD77" s="1031"/>
      <c r="AE77" s="1013"/>
      <c r="AF77" s="1013"/>
      <c r="AG77" s="1013"/>
      <c r="AH77" s="1013"/>
      <c r="AI77" s="1013"/>
      <c r="AJ77" s="1013"/>
      <c r="AK77" s="1013"/>
      <c r="AL77" s="1013"/>
      <c r="AM77" s="1013"/>
      <c r="AN77" s="1013"/>
      <c r="AO77" s="1013"/>
      <c r="AP77" s="1014"/>
    </row>
    <row r="78" spans="2:42" ht="12" customHeight="1">
      <c r="C78" s="1028"/>
      <c r="D78" s="1029"/>
      <c r="E78" s="1030"/>
      <c r="F78" s="1009"/>
      <c r="G78" s="1010"/>
      <c r="H78" s="1020"/>
      <c r="I78" s="1009"/>
      <c r="J78" s="1010"/>
      <c r="K78" s="1010"/>
      <c r="L78" s="592" t="s">
        <v>348</v>
      </c>
      <c r="M78" s="1009"/>
      <c r="N78" s="1010"/>
      <c r="O78" s="1010"/>
      <c r="P78" s="592" t="s">
        <v>348</v>
      </c>
      <c r="Q78" s="1011"/>
      <c r="R78" s="1011"/>
      <c r="S78" s="1011"/>
      <c r="T78" s="1011"/>
      <c r="U78" s="1011"/>
      <c r="V78" s="1011"/>
      <c r="W78" s="1011"/>
      <c r="X78" s="1011"/>
      <c r="Y78" s="1011"/>
      <c r="Z78" s="1011"/>
      <c r="AA78" s="1011"/>
      <c r="AB78" s="1011"/>
      <c r="AC78" s="1011"/>
      <c r="AD78" s="1015"/>
      <c r="AE78" s="1016"/>
      <c r="AF78" s="1016"/>
      <c r="AG78" s="1016"/>
      <c r="AH78" s="1016"/>
      <c r="AI78" s="1016"/>
      <c r="AJ78" s="1016"/>
      <c r="AK78" s="1016"/>
      <c r="AL78" s="1016"/>
      <c r="AM78" s="1016"/>
      <c r="AN78" s="1016"/>
      <c r="AO78" s="1016"/>
      <c r="AP78" s="1017"/>
    </row>
    <row r="79" spans="2:42" ht="12" customHeight="1">
      <c r="C79" s="1025"/>
      <c r="D79" s="1026"/>
      <c r="E79" s="1027"/>
      <c r="F79" s="1018"/>
      <c r="G79" s="1008"/>
      <c r="H79" s="1019"/>
      <c r="I79" s="637"/>
      <c r="J79" s="1008"/>
      <c r="K79" s="1008"/>
      <c r="L79" s="472"/>
      <c r="M79" s="637"/>
      <c r="N79" s="1008"/>
      <c r="O79" s="1008"/>
      <c r="P79" s="472"/>
      <c r="Q79" s="1011"/>
      <c r="R79" s="1011"/>
      <c r="S79" s="1011"/>
      <c r="T79" s="1011"/>
      <c r="U79" s="1011"/>
      <c r="V79" s="1011"/>
      <c r="W79" s="1011"/>
      <c r="X79" s="1011"/>
      <c r="Y79" s="1011"/>
      <c r="Z79" s="1011"/>
      <c r="AA79" s="1011"/>
      <c r="AB79" s="1011"/>
      <c r="AC79" s="1011"/>
      <c r="AD79" s="1032"/>
      <c r="AE79" s="1011"/>
      <c r="AF79" s="1011"/>
      <c r="AG79" s="1011"/>
      <c r="AH79" s="1011"/>
      <c r="AI79" s="1011"/>
      <c r="AJ79" s="1011"/>
      <c r="AK79" s="1011"/>
      <c r="AL79" s="1011"/>
      <c r="AM79" s="1011"/>
      <c r="AN79" s="1011"/>
      <c r="AO79" s="1011"/>
      <c r="AP79" s="1011"/>
    </row>
    <row r="80" spans="2:42" ht="12" customHeight="1">
      <c r="C80" s="1028"/>
      <c r="D80" s="1029"/>
      <c r="E80" s="1030"/>
      <c r="F80" s="1009"/>
      <c r="G80" s="1010"/>
      <c r="H80" s="1020"/>
      <c r="I80" s="1009"/>
      <c r="J80" s="1010"/>
      <c r="K80" s="1010"/>
      <c r="L80" s="592" t="s">
        <v>348</v>
      </c>
      <c r="M80" s="1009"/>
      <c r="N80" s="1010"/>
      <c r="O80" s="1010"/>
      <c r="P80" s="592" t="s">
        <v>348</v>
      </c>
      <c r="Q80" s="1011"/>
      <c r="R80" s="1011"/>
      <c r="S80" s="1011"/>
      <c r="T80" s="1011"/>
      <c r="U80" s="1011"/>
      <c r="V80" s="1011"/>
      <c r="W80" s="1011"/>
      <c r="X80" s="1011"/>
      <c r="Y80" s="1011"/>
      <c r="Z80" s="1011"/>
      <c r="AA80" s="1011"/>
      <c r="AB80" s="1011"/>
      <c r="AC80" s="1011"/>
      <c r="AD80" s="1015"/>
      <c r="AE80" s="1016"/>
      <c r="AF80" s="1016"/>
      <c r="AG80" s="1016"/>
      <c r="AH80" s="1016"/>
      <c r="AI80" s="1016"/>
      <c r="AJ80" s="1016"/>
      <c r="AK80" s="1016"/>
      <c r="AL80" s="1016"/>
      <c r="AM80" s="1016"/>
      <c r="AN80" s="1016"/>
      <c r="AO80" s="1016"/>
      <c r="AP80" s="1017"/>
    </row>
    <row r="81" spans="3:42" ht="12" customHeight="1">
      <c r="C81" s="1018"/>
      <c r="D81" s="1008"/>
      <c r="E81" s="1019"/>
      <c r="F81" s="465"/>
      <c r="G81" s="466"/>
      <c r="H81" s="467"/>
      <c r="I81" s="1018"/>
      <c r="J81" s="1008"/>
      <c r="K81" s="1008"/>
      <c r="L81" s="471"/>
      <c r="M81" s="1018"/>
      <c r="N81" s="1008"/>
      <c r="O81" s="1008"/>
      <c r="P81" s="471"/>
      <c r="Q81" s="1011"/>
      <c r="R81" s="1011"/>
      <c r="S81" s="1011"/>
      <c r="T81" s="1011"/>
      <c r="U81" s="1011"/>
      <c r="V81" s="1011"/>
      <c r="W81" s="1011"/>
      <c r="X81" s="1011"/>
      <c r="Y81" s="1011"/>
      <c r="Z81" s="1011"/>
      <c r="AA81" s="1011"/>
      <c r="AB81" s="1011"/>
      <c r="AC81" s="1011"/>
      <c r="AD81" s="1012"/>
      <c r="AE81" s="1013"/>
      <c r="AF81" s="1013"/>
      <c r="AG81" s="1013"/>
      <c r="AH81" s="1013"/>
      <c r="AI81" s="1013"/>
      <c r="AJ81" s="1013"/>
      <c r="AK81" s="1013"/>
      <c r="AL81" s="1013"/>
      <c r="AM81" s="1013"/>
      <c r="AN81" s="1013"/>
      <c r="AO81" s="1013"/>
      <c r="AP81" s="1014"/>
    </row>
    <row r="82" spans="3:42" ht="12" customHeight="1">
      <c r="C82" s="1009"/>
      <c r="D82" s="1010"/>
      <c r="E82" s="1020"/>
      <c r="F82" s="468"/>
      <c r="G82" s="469"/>
      <c r="H82" s="470"/>
      <c r="I82" s="1009"/>
      <c r="J82" s="1010"/>
      <c r="K82" s="1010"/>
      <c r="L82" s="592" t="s">
        <v>348</v>
      </c>
      <c r="M82" s="1009"/>
      <c r="N82" s="1010"/>
      <c r="O82" s="1010"/>
      <c r="P82" s="592" t="s">
        <v>348</v>
      </c>
      <c r="Q82" s="1011"/>
      <c r="R82" s="1011"/>
      <c r="S82" s="1011"/>
      <c r="T82" s="1011"/>
      <c r="U82" s="1011"/>
      <c r="V82" s="1011"/>
      <c r="W82" s="1011"/>
      <c r="X82" s="1011"/>
      <c r="Y82" s="1011"/>
      <c r="Z82" s="1011"/>
      <c r="AA82" s="1011"/>
      <c r="AB82" s="1011"/>
      <c r="AC82" s="1011"/>
      <c r="AD82" s="1015"/>
      <c r="AE82" s="1016"/>
      <c r="AF82" s="1016"/>
      <c r="AG82" s="1016"/>
      <c r="AH82" s="1016"/>
      <c r="AI82" s="1016"/>
      <c r="AJ82" s="1016"/>
      <c r="AK82" s="1016"/>
      <c r="AL82" s="1016"/>
      <c r="AM82" s="1016"/>
      <c r="AN82" s="1016"/>
      <c r="AO82" s="1016"/>
      <c r="AP82" s="1017"/>
    </row>
    <row r="83" spans="3:42" ht="13.5" customHeight="1">
      <c r="C83" s="142"/>
      <c r="D83" s="143"/>
      <c r="G83" s="144"/>
    </row>
    <row r="84" spans="3:42" ht="13.5" customHeight="1">
      <c r="C84" s="145"/>
      <c r="D84" s="145"/>
      <c r="E84" s="142"/>
      <c r="F84" s="145"/>
      <c r="H84" s="142"/>
      <c r="I84" s="146"/>
      <c r="J84" s="142"/>
      <c r="K84" s="145"/>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row>
    <row r="85" spans="3:42" ht="13.5" customHeight="1">
      <c r="C85" s="145"/>
      <c r="D85" s="145"/>
      <c r="E85" s="142"/>
      <c r="H85" s="142"/>
      <c r="I85" s="146"/>
      <c r="J85" s="142"/>
      <c r="L85" s="142"/>
      <c r="M85" s="145"/>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row>
    <row r="86" spans="3:42" ht="13.5" customHeight="1">
      <c r="C86" s="145"/>
      <c r="D86" s="145"/>
      <c r="G86" s="145"/>
    </row>
    <row r="87" spans="3:42" ht="8.25" customHeight="1"/>
  </sheetData>
  <sheetProtection algorithmName="SHA-512" hashValue="viWK5xglHaPNAfaGVFBstkPPomDpL0Qihx0gvX1M3lQLmpmcyBdCAKN9c6+EFT48Ps7U6lK1S8aSVJfzdZ9QYA==" saltValue="nQ0/mLlwe1fOGlDH8DC7eQ==" spinCount="100000" sheet="1" objects="1" scenarios="1" selectLockedCells="1"/>
  <mergeCells count="130">
    <mergeCell ref="AR7:BV8"/>
    <mergeCell ref="C81:E82"/>
    <mergeCell ref="I81:K82"/>
    <mergeCell ref="M81:O82"/>
    <mergeCell ref="Q81:AC82"/>
    <mergeCell ref="AD81:AP82"/>
    <mergeCell ref="C77:E78"/>
    <mergeCell ref="I77:K78"/>
    <mergeCell ref="M77:O78"/>
    <mergeCell ref="Q77:AC78"/>
    <mergeCell ref="AD77:AP78"/>
    <mergeCell ref="C79:E80"/>
    <mergeCell ref="I79:K80"/>
    <mergeCell ref="M79:O80"/>
    <mergeCell ref="Q79:AC80"/>
    <mergeCell ref="AD79:AP80"/>
    <mergeCell ref="F77:H78"/>
    <mergeCell ref="F79:H80"/>
    <mergeCell ref="C73:E74"/>
    <mergeCell ref="I73:K74"/>
    <mergeCell ref="M73:O74"/>
    <mergeCell ref="Q73:AC74"/>
    <mergeCell ref="AD73:AP74"/>
    <mergeCell ref="C75:E76"/>
    <mergeCell ref="I75:K76"/>
    <mergeCell ref="M75:O76"/>
    <mergeCell ref="Q75:AC76"/>
    <mergeCell ref="AD75:AP76"/>
    <mergeCell ref="F73:H74"/>
    <mergeCell ref="F75:H76"/>
    <mergeCell ref="J65:AO65"/>
    <mergeCell ref="C66:H69"/>
    <mergeCell ref="I66:AP69"/>
    <mergeCell ref="C71:E72"/>
    <mergeCell ref="F71:H72"/>
    <mergeCell ref="I71:L72"/>
    <mergeCell ref="M71:P72"/>
    <mergeCell ref="Q71:AC72"/>
    <mergeCell ref="AD71:AP72"/>
    <mergeCell ref="C62:H63"/>
    <mergeCell ref="I62:U63"/>
    <mergeCell ref="V62:Z63"/>
    <mergeCell ref="AA62:AP63"/>
    <mergeCell ref="C56:H57"/>
    <mergeCell ref="I56:U57"/>
    <mergeCell ref="V56:Z57"/>
    <mergeCell ref="AA56:AP57"/>
    <mergeCell ref="C58:H61"/>
    <mergeCell ref="I58:I59"/>
    <mergeCell ref="J58:M59"/>
    <mergeCell ref="N58:S59"/>
    <mergeCell ref="T58:U59"/>
    <mergeCell ref="V58:Z59"/>
    <mergeCell ref="C46:H50"/>
    <mergeCell ref="I46:AP50"/>
    <mergeCell ref="C54:H55"/>
    <mergeCell ref="I54:W55"/>
    <mergeCell ref="X54:Z55"/>
    <mergeCell ref="AA54:AP55"/>
    <mergeCell ref="AA58:AB59"/>
    <mergeCell ref="AC58:AP59"/>
    <mergeCell ref="I60:AP61"/>
    <mergeCell ref="C40:H41"/>
    <mergeCell ref="I40:AP41"/>
    <mergeCell ref="C42:H45"/>
    <mergeCell ref="I42:I43"/>
    <mergeCell ref="J42:M43"/>
    <mergeCell ref="N42:S43"/>
    <mergeCell ref="T42:U43"/>
    <mergeCell ref="V42:Z43"/>
    <mergeCell ref="AA42:AB43"/>
    <mergeCell ref="AC42:AP43"/>
    <mergeCell ref="I44:AP45"/>
    <mergeCell ref="AJ25:AP26"/>
    <mergeCell ref="C27:J28"/>
    <mergeCell ref="K27:Q28"/>
    <mergeCell ref="R27:W28"/>
    <mergeCell ref="X27:AC28"/>
    <mergeCell ref="AD27:AI28"/>
    <mergeCell ref="AJ27:AP28"/>
    <mergeCell ref="C33:H39"/>
    <mergeCell ref="I33:AP39"/>
    <mergeCell ref="R29:W30"/>
    <mergeCell ref="X29:AC30"/>
    <mergeCell ref="AD29:AI30"/>
    <mergeCell ref="AJ29:AP30"/>
    <mergeCell ref="C25:J26"/>
    <mergeCell ref="K25:Q26"/>
    <mergeCell ref="R25:W26"/>
    <mergeCell ref="X25:AC26"/>
    <mergeCell ref="AD25:AI26"/>
    <mergeCell ref="C3:AP4"/>
    <mergeCell ref="C9:H10"/>
    <mergeCell ref="I9:AP10"/>
    <mergeCell ref="C11:H12"/>
    <mergeCell ref="I11:U12"/>
    <mergeCell ref="V11:Z12"/>
    <mergeCell ref="AA11:AP12"/>
    <mergeCell ref="I15:AP16"/>
    <mergeCell ref="C17:H18"/>
    <mergeCell ref="I17:U18"/>
    <mergeCell ref="V17:Z18"/>
    <mergeCell ref="AA17:AP18"/>
    <mergeCell ref="C13:H16"/>
    <mergeCell ref="C7:H8"/>
    <mergeCell ref="I7:AP8"/>
    <mergeCell ref="AR9:BU10"/>
    <mergeCell ref="I13:I14"/>
    <mergeCell ref="J13:N14"/>
    <mergeCell ref="AR54:BX55"/>
    <mergeCell ref="AR56:CB58"/>
    <mergeCell ref="AR15:CD16"/>
    <mergeCell ref="O13:T14"/>
    <mergeCell ref="U13:V14"/>
    <mergeCell ref="W13:AA14"/>
    <mergeCell ref="AB13:AC14"/>
    <mergeCell ref="C23:J24"/>
    <mergeCell ref="K23:Q24"/>
    <mergeCell ref="R23:W24"/>
    <mergeCell ref="X23:AC24"/>
    <mergeCell ref="AD23:AI24"/>
    <mergeCell ref="AJ23:AP24"/>
    <mergeCell ref="C19:H20"/>
    <mergeCell ref="I19:S20"/>
    <mergeCell ref="T19:X20"/>
    <mergeCell ref="Y19:AE20"/>
    <mergeCell ref="AF19:AJ20"/>
    <mergeCell ref="AK19:AP20"/>
    <mergeCell ref="C29:J30"/>
    <mergeCell ref="K29:Q30"/>
  </mergeCells>
  <phoneticPr fontId="3"/>
  <conditionalFormatting sqref="I7:AP8 AA11:AP12 Y19:AE20 AK19:AP20 I19:S20 C25:AP30 I33:AP41 J42:AB43 I44:AP50 I54:W55 I56:U57 J58:AB59 AA54:AP57 I60:AP61 AA62:AP63 I62:U63 I66:AP69 C73:K82 M73:O82 Q73:AP82">
    <cfRule type="cellIs" dxfId="7" priority="1" operator="equal">
      <formula>""</formula>
    </cfRule>
  </conditionalFormatting>
  <dataValidations count="5">
    <dataValidation type="list" allowBlank="1" showInputMessage="1" showErrorMessage="1" sqref="C73:E82" xr:uid="{00000000-0002-0000-0700-000000000000}">
      <formula1>"個人,法人"</formula1>
    </dataValidation>
    <dataValidation type="list" allowBlank="1" showInputMessage="1" showErrorMessage="1" sqref="AA11:AP12" xr:uid="{033A4532-0D47-4D9D-982E-2B18AC748989}">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T58:U59 T42:U43 U13:V14" xr:uid="{00000000-0002-0000-0700-000002000000}">
      <formula1>"都, 道, 府, 県"</formula1>
    </dataValidation>
    <dataValidation type="list" allowBlank="1" showInputMessage="1" showErrorMessage="1" sqref="AA42:AB43 AA58:AB59 AB13:AC14" xr:uid="{00000000-0002-0000-0700-000003000000}">
      <formula1>"市, 区, 町, 村"</formula1>
    </dataValidation>
    <dataValidation allowBlank="1" showDropDown="1" showInputMessage="1" showErrorMessage="1" sqref="AD13:AP14" xr:uid="{280F0E0C-09FC-46C8-A34E-DE76C777ECE2}"/>
  </dataValidations>
  <printOptions horizontalCentered="1"/>
  <pageMargins left="0.59055118110236227" right="0.23622047244094491" top="0.59055118110236227" bottom="0.55118110236220474" header="0.11811023622047245" footer="0.19685039370078741"/>
  <pageSetup paperSize="9" scale="83"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709ED-FD89-4DE0-8CBA-C39E48156DAC}">
  <sheetPr>
    <tabColor rgb="FFFFFF00"/>
  </sheetPr>
  <dimension ref="A1:AL40"/>
  <sheetViews>
    <sheetView showGridLines="0" view="pageBreakPreview" zoomScale="70" zoomScaleNormal="100" zoomScaleSheetLayoutView="70" workbookViewId="0">
      <selection activeCell="H48" sqref="H48"/>
    </sheetView>
  </sheetViews>
  <sheetFormatPr defaultRowHeight="12"/>
  <cols>
    <col min="1" max="1" width="5" style="356" customWidth="1"/>
    <col min="2" max="37" width="6.375" style="356" customWidth="1"/>
    <col min="38" max="43" width="4.125" style="356" customWidth="1"/>
    <col min="44" max="16384" width="9" style="356"/>
  </cols>
  <sheetData>
    <row r="1" spans="1:38" ht="18.75">
      <c r="A1" s="355" t="s">
        <v>476</v>
      </c>
    </row>
    <row r="3" spans="1:38" ht="30" customHeight="1">
      <c r="A3" s="1033" t="s">
        <v>477</v>
      </c>
      <c r="B3" s="1034"/>
      <c r="C3" s="1034"/>
      <c r="D3" s="1035"/>
      <c r="E3" s="1036">
        <f>'No.5_交付申請書（2枚目）'!J4</f>
        <v>0</v>
      </c>
      <c r="F3" s="1037"/>
      <c r="G3" s="1037"/>
      <c r="H3" s="1037"/>
      <c r="I3" s="1037"/>
      <c r="J3" s="1037"/>
      <c r="K3" s="1037"/>
      <c r="L3" s="1037"/>
      <c r="M3" s="1037"/>
      <c r="N3" s="1037"/>
      <c r="O3" s="1037"/>
      <c r="P3" s="1037"/>
      <c r="Q3" s="1037"/>
      <c r="R3" s="1037"/>
      <c r="S3" s="1038"/>
      <c r="T3" s="1039" t="s">
        <v>478</v>
      </c>
      <c r="U3" s="1039"/>
      <c r="V3" s="1039"/>
      <c r="W3" s="1040">
        <f>'No.5_交付申請書（1枚目）'!O12</f>
        <v>0</v>
      </c>
      <c r="X3" s="1037"/>
      <c r="Y3" s="1037"/>
      <c r="Z3" s="1037"/>
      <c r="AA3" s="1037"/>
      <c r="AB3" s="1037"/>
      <c r="AC3" s="1037"/>
      <c r="AD3" s="1037"/>
      <c r="AE3" s="1037"/>
      <c r="AF3" s="1037"/>
      <c r="AG3" s="1037"/>
      <c r="AH3" s="1037"/>
      <c r="AI3" s="1037"/>
      <c r="AJ3" s="1037"/>
      <c r="AK3" s="1038"/>
      <c r="AL3" s="454" t="s">
        <v>573</v>
      </c>
    </row>
    <row r="4" spans="1:38" ht="12.75" thickBot="1"/>
    <row r="5" spans="1:38" ht="20.100000000000001" customHeight="1" thickBot="1">
      <c r="A5" s="1041"/>
      <c r="B5" s="1042"/>
      <c r="C5" s="1042"/>
      <c r="D5" s="1043"/>
      <c r="E5" s="1047" t="s">
        <v>479</v>
      </c>
      <c r="F5" s="1048"/>
      <c r="G5" s="1048"/>
      <c r="H5" s="1048"/>
      <c r="I5" s="1048"/>
      <c r="J5" s="1048"/>
      <c r="K5" s="1048"/>
      <c r="L5" s="1048"/>
      <c r="M5" s="1048"/>
      <c r="N5" s="1048"/>
      <c r="O5" s="1048"/>
      <c r="P5" s="1048"/>
      <c r="Q5" s="1048"/>
      <c r="R5" s="1048"/>
      <c r="S5" s="1048"/>
      <c r="T5" s="1048"/>
      <c r="U5" s="1048"/>
      <c r="V5" s="1048"/>
      <c r="W5" s="1048"/>
      <c r="X5" s="1048"/>
      <c r="Y5" s="1048"/>
      <c r="Z5" s="1048"/>
      <c r="AA5" s="1048"/>
      <c r="AB5" s="1049"/>
      <c r="AC5" s="1048" t="s">
        <v>480</v>
      </c>
      <c r="AD5" s="1048"/>
      <c r="AE5" s="1048"/>
      <c r="AF5" s="1048"/>
      <c r="AG5" s="1048"/>
      <c r="AH5" s="1048"/>
      <c r="AI5" s="1048"/>
      <c r="AJ5" s="1048"/>
      <c r="AK5" s="1050"/>
    </row>
    <row r="6" spans="1:38" ht="20.100000000000001" customHeight="1" thickBot="1">
      <c r="A6" s="1044"/>
      <c r="B6" s="1045"/>
      <c r="C6" s="1045"/>
      <c r="D6" s="1046"/>
      <c r="E6" s="1051" t="s">
        <v>481</v>
      </c>
      <c r="F6" s="1052"/>
      <c r="G6" s="1052"/>
      <c r="H6" s="1052"/>
      <c r="I6" s="1052"/>
      <c r="J6" s="1053"/>
      <c r="K6" s="1051" t="s">
        <v>482</v>
      </c>
      <c r="L6" s="1052"/>
      <c r="M6" s="1052"/>
      <c r="N6" s="1052"/>
      <c r="O6" s="1052"/>
      <c r="P6" s="1052"/>
      <c r="Q6" s="1052"/>
      <c r="R6" s="1052"/>
      <c r="S6" s="1053"/>
      <c r="T6" s="1051" t="s">
        <v>127</v>
      </c>
      <c r="U6" s="1052"/>
      <c r="V6" s="1052"/>
      <c r="W6" s="1052"/>
      <c r="X6" s="1052"/>
      <c r="Y6" s="1052"/>
      <c r="Z6" s="1052"/>
      <c r="AA6" s="1052"/>
      <c r="AB6" s="1053"/>
      <c r="AC6" s="1052" t="s">
        <v>483</v>
      </c>
      <c r="AD6" s="1052"/>
      <c r="AE6" s="1052"/>
      <c r="AF6" s="1052"/>
      <c r="AG6" s="1052"/>
      <c r="AH6" s="1052"/>
      <c r="AI6" s="1052"/>
      <c r="AJ6" s="1052"/>
      <c r="AK6" s="1053"/>
    </row>
    <row r="7" spans="1:38" ht="20.100000000000001" customHeight="1">
      <c r="A7" s="1044"/>
      <c r="B7" s="1045"/>
      <c r="C7" s="1045"/>
      <c r="D7" s="1046"/>
      <c r="E7" s="1054" t="s">
        <v>484</v>
      </c>
      <c r="F7" s="1055"/>
      <c r="G7" s="1055"/>
      <c r="H7" s="1056" t="s">
        <v>485</v>
      </c>
      <c r="I7" s="1056"/>
      <c r="J7" s="1057"/>
      <c r="K7" s="1058" t="s">
        <v>486</v>
      </c>
      <c r="L7" s="1056"/>
      <c r="M7" s="1056"/>
      <c r="N7" s="1056" t="s">
        <v>487</v>
      </c>
      <c r="O7" s="1056"/>
      <c r="P7" s="1056"/>
      <c r="Q7" s="1056" t="s">
        <v>488</v>
      </c>
      <c r="R7" s="1056"/>
      <c r="S7" s="1057"/>
      <c r="T7" s="1058" t="s">
        <v>489</v>
      </c>
      <c r="U7" s="1056"/>
      <c r="V7" s="1056"/>
      <c r="W7" s="1056" t="s">
        <v>490</v>
      </c>
      <c r="X7" s="1056"/>
      <c r="Y7" s="1056"/>
      <c r="Z7" s="1056" t="s">
        <v>491</v>
      </c>
      <c r="AA7" s="1056"/>
      <c r="AB7" s="1057"/>
      <c r="AC7" s="1058" t="s">
        <v>492</v>
      </c>
      <c r="AD7" s="1056"/>
      <c r="AE7" s="1056"/>
      <c r="AF7" s="1056" t="s">
        <v>493</v>
      </c>
      <c r="AG7" s="1056"/>
      <c r="AH7" s="1056"/>
      <c r="AI7" s="1056" t="s">
        <v>494</v>
      </c>
      <c r="AJ7" s="1056"/>
      <c r="AK7" s="1057"/>
    </row>
    <row r="8" spans="1:38" ht="20.100000000000001" customHeight="1" thickBot="1">
      <c r="A8" s="357"/>
      <c r="B8" s="358"/>
      <c r="C8" s="358"/>
      <c r="D8" s="359"/>
      <c r="E8" s="360" t="s">
        <v>495</v>
      </c>
      <c r="F8" s="361" t="s">
        <v>496</v>
      </c>
      <c r="G8" s="362" t="s">
        <v>497</v>
      </c>
      <c r="H8" s="363" t="s">
        <v>495</v>
      </c>
      <c r="I8" s="364" t="s">
        <v>496</v>
      </c>
      <c r="J8" s="365" t="s">
        <v>497</v>
      </c>
      <c r="K8" s="366" t="s">
        <v>495</v>
      </c>
      <c r="L8" s="364" t="s">
        <v>496</v>
      </c>
      <c r="M8" s="367" t="s">
        <v>497</v>
      </c>
      <c r="N8" s="363" t="s">
        <v>495</v>
      </c>
      <c r="O8" s="364" t="s">
        <v>496</v>
      </c>
      <c r="P8" s="367" t="s">
        <v>497</v>
      </c>
      <c r="Q8" s="363" t="s">
        <v>495</v>
      </c>
      <c r="R8" s="364" t="s">
        <v>496</v>
      </c>
      <c r="S8" s="365" t="s">
        <v>497</v>
      </c>
      <c r="T8" s="366" t="s">
        <v>495</v>
      </c>
      <c r="U8" s="364" t="s">
        <v>496</v>
      </c>
      <c r="V8" s="367" t="s">
        <v>497</v>
      </c>
      <c r="W8" s="363" t="s">
        <v>495</v>
      </c>
      <c r="X8" s="364" t="s">
        <v>496</v>
      </c>
      <c r="Y8" s="367" t="s">
        <v>497</v>
      </c>
      <c r="Z8" s="363" t="s">
        <v>495</v>
      </c>
      <c r="AA8" s="364" t="s">
        <v>496</v>
      </c>
      <c r="AB8" s="365" t="s">
        <v>497</v>
      </c>
      <c r="AC8" s="366" t="s">
        <v>495</v>
      </c>
      <c r="AD8" s="364" t="s">
        <v>496</v>
      </c>
      <c r="AE8" s="367" t="s">
        <v>497</v>
      </c>
      <c r="AF8" s="363" t="s">
        <v>495</v>
      </c>
      <c r="AG8" s="364" t="s">
        <v>496</v>
      </c>
      <c r="AH8" s="367" t="s">
        <v>497</v>
      </c>
      <c r="AI8" s="363" t="s">
        <v>495</v>
      </c>
      <c r="AJ8" s="364" t="s">
        <v>496</v>
      </c>
      <c r="AK8" s="365" t="s">
        <v>497</v>
      </c>
    </row>
    <row r="9" spans="1:38" ht="18" customHeight="1">
      <c r="A9" s="1059" t="s">
        <v>498</v>
      </c>
      <c r="B9" s="1061" t="s">
        <v>499</v>
      </c>
      <c r="C9" s="1061"/>
      <c r="D9" s="1062"/>
      <c r="E9" s="368"/>
      <c r="F9" s="369"/>
      <c r="G9" s="370"/>
      <c r="H9" s="371" t="s">
        <v>500</v>
      </c>
      <c r="I9" s="372"/>
      <c r="J9" s="373" t="s">
        <v>501</v>
      </c>
      <c r="K9" s="374"/>
      <c r="L9" s="372"/>
      <c r="M9" s="375"/>
      <c r="N9" s="371"/>
      <c r="O9" s="372"/>
      <c r="P9" s="375"/>
      <c r="Q9" s="371"/>
      <c r="R9" s="372"/>
      <c r="S9" s="373"/>
      <c r="T9" s="374"/>
      <c r="U9" s="372"/>
      <c r="V9" s="375"/>
      <c r="W9" s="371"/>
      <c r="X9" s="372" t="s">
        <v>502</v>
      </c>
      <c r="Y9" s="375"/>
      <c r="Z9" s="371"/>
      <c r="AA9" s="372"/>
      <c r="AB9" s="373" t="s">
        <v>503</v>
      </c>
      <c r="AC9" s="376"/>
      <c r="AD9" s="377"/>
      <c r="AE9" s="378"/>
      <c r="AF9" s="379"/>
      <c r="AG9" s="377"/>
      <c r="AH9" s="378"/>
      <c r="AI9" s="379"/>
      <c r="AJ9" s="377"/>
      <c r="AK9" s="380"/>
      <c r="AL9" s="381"/>
    </row>
    <row r="10" spans="1:38" ht="18" customHeight="1">
      <c r="A10" s="1060"/>
      <c r="B10" s="1063"/>
      <c r="C10" s="1063"/>
      <c r="D10" s="1064"/>
      <c r="E10" s="382"/>
      <c r="F10" s="383"/>
      <c r="G10" s="384"/>
      <c r="H10" s="385"/>
      <c r="I10" s="383"/>
      <c r="J10" s="386"/>
      <c r="K10" s="382"/>
      <c r="L10" s="383"/>
      <c r="M10" s="384"/>
      <c r="N10" s="385"/>
      <c r="O10" s="383"/>
      <c r="P10" s="384"/>
      <c r="Q10" s="385"/>
      <c r="R10" s="383"/>
      <c r="S10" s="386"/>
      <c r="T10" s="382"/>
      <c r="U10" s="383"/>
      <c r="V10" s="384"/>
      <c r="W10" s="385"/>
      <c r="X10" s="383"/>
      <c r="Y10" s="384"/>
      <c r="Z10" s="385"/>
      <c r="AA10" s="383"/>
      <c r="AB10" s="386"/>
      <c r="AC10" s="387"/>
      <c r="AD10" s="388"/>
      <c r="AE10" s="389"/>
      <c r="AF10" s="390"/>
      <c r="AG10" s="388"/>
      <c r="AH10" s="389"/>
      <c r="AI10" s="390"/>
      <c r="AJ10" s="388"/>
      <c r="AK10" s="391"/>
      <c r="AL10" s="381"/>
    </row>
    <row r="11" spans="1:38" ht="18" customHeight="1">
      <c r="A11" s="1060"/>
      <c r="B11" s="1065"/>
      <c r="C11" s="1066"/>
      <c r="D11" s="1067"/>
      <c r="E11" s="392"/>
      <c r="F11" s="393"/>
      <c r="G11" s="394"/>
      <c r="H11" s="395"/>
      <c r="I11" s="393"/>
      <c r="J11" s="396"/>
      <c r="K11" s="392"/>
      <c r="L11" s="393"/>
      <c r="M11" s="394"/>
      <c r="N11" s="395"/>
      <c r="O11" s="393"/>
      <c r="P11" s="394"/>
      <c r="Q11" s="395"/>
      <c r="R11" s="393"/>
      <c r="S11" s="396"/>
      <c r="T11" s="392"/>
      <c r="U11" s="393"/>
      <c r="V11" s="394"/>
      <c r="W11" s="395"/>
      <c r="X11" s="393"/>
      <c r="Y11" s="394"/>
      <c r="Z11" s="395"/>
      <c r="AA11" s="393"/>
      <c r="AB11" s="396"/>
      <c r="AC11" s="392"/>
      <c r="AD11" s="393"/>
      <c r="AE11" s="394"/>
      <c r="AF11" s="395"/>
      <c r="AG11" s="393"/>
      <c r="AH11" s="394"/>
      <c r="AI11" s="395"/>
      <c r="AJ11" s="393"/>
      <c r="AK11" s="396"/>
      <c r="AL11" s="381"/>
    </row>
    <row r="12" spans="1:38" ht="18" customHeight="1">
      <c r="A12" s="1060"/>
      <c r="B12" s="1068"/>
      <c r="C12" s="1068"/>
      <c r="D12" s="1069"/>
      <c r="E12" s="387"/>
      <c r="F12" s="388"/>
      <c r="G12" s="389"/>
      <c r="H12" s="390"/>
      <c r="I12" s="388"/>
      <c r="J12" s="391"/>
      <c r="K12" s="387"/>
      <c r="L12" s="388"/>
      <c r="M12" s="389"/>
      <c r="N12" s="390"/>
      <c r="O12" s="388"/>
      <c r="P12" s="389"/>
      <c r="Q12" s="390"/>
      <c r="R12" s="388"/>
      <c r="S12" s="391"/>
      <c r="T12" s="387"/>
      <c r="U12" s="388"/>
      <c r="V12" s="389"/>
      <c r="W12" s="390"/>
      <c r="X12" s="388"/>
      <c r="Y12" s="389"/>
      <c r="Z12" s="390"/>
      <c r="AA12" s="388"/>
      <c r="AB12" s="391"/>
      <c r="AC12" s="387"/>
      <c r="AD12" s="388"/>
      <c r="AE12" s="389"/>
      <c r="AF12" s="390"/>
      <c r="AG12" s="388"/>
      <c r="AH12" s="389"/>
      <c r="AI12" s="390"/>
      <c r="AJ12" s="388"/>
      <c r="AK12" s="391"/>
      <c r="AL12" s="381"/>
    </row>
    <row r="13" spans="1:38" ht="18" customHeight="1">
      <c r="A13" s="1060"/>
      <c r="B13" s="1065"/>
      <c r="C13" s="1066"/>
      <c r="D13" s="1067"/>
      <c r="E13" s="392"/>
      <c r="F13" s="393"/>
      <c r="G13" s="394"/>
      <c r="H13" s="395"/>
      <c r="I13" s="393"/>
      <c r="J13" s="396"/>
      <c r="K13" s="392"/>
      <c r="L13" s="393"/>
      <c r="M13" s="394"/>
      <c r="N13" s="395"/>
      <c r="O13" s="393"/>
      <c r="P13" s="394"/>
      <c r="Q13" s="395"/>
      <c r="R13" s="393"/>
      <c r="S13" s="396"/>
      <c r="T13" s="392"/>
      <c r="U13" s="393"/>
      <c r="V13" s="394"/>
      <c r="W13" s="395"/>
      <c r="X13" s="393"/>
      <c r="Y13" s="394"/>
      <c r="Z13" s="395"/>
      <c r="AA13" s="393"/>
      <c r="AB13" s="396"/>
      <c r="AC13" s="392"/>
      <c r="AD13" s="393"/>
      <c r="AE13" s="394"/>
      <c r="AF13" s="395"/>
      <c r="AG13" s="393"/>
      <c r="AH13" s="394"/>
      <c r="AI13" s="395"/>
      <c r="AJ13" s="393"/>
      <c r="AK13" s="396"/>
      <c r="AL13" s="381"/>
    </row>
    <row r="14" spans="1:38" ht="18" customHeight="1">
      <c r="A14" s="1060"/>
      <c r="B14" s="1068"/>
      <c r="C14" s="1068"/>
      <c r="D14" s="1069"/>
      <c r="E14" s="387"/>
      <c r="F14" s="388"/>
      <c r="G14" s="389"/>
      <c r="H14" s="390"/>
      <c r="I14" s="388"/>
      <c r="J14" s="391"/>
      <c r="K14" s="387"/>
      <c r="L14" s="388"/>
      <c r="M14" s="389"/>
      <c r="N14" s="390"/>
      <c r="O14" s="388"/>
      <c r="P14" s="389"/>
      <c r="Q14" s="390"/>
      <c r="R14" s="388"/>
      <c r="S14" s="391"/>
      <c r="T14" s="387"/>
      <c r="U14" s="388"/>
      <c r="V14" s="389"/>
      <c r="W14" s="390"/>
      <c r="X14" s="388"/>
      <c r="Y14" s="389"/>
      <c r="Z14" s="390"/>
      <c r="AA14" s="388"/>
      <c r="AB14" s="391"/>
      <c r="AC14" s="387"/>
      <c r="AD14" s="388"/>
      <c r="AE14" s="389"/>
      <c r="AF14" s="390"/>
      <c r="AG14" s="388"/>
      <c r="AH14" s="389"/>
      <c r="AI14" s="390"/>
      <c r="AJ14" s="388"/>
      <c r="AK14" s="391"/>
      <c r="AL14" s="381"/>
    </row>
    <row r="15" spans="1:38" ht="18" customHeight="1">
      <c r="A15" s="1060"/>
      <c r="B15" s="1065"/>
      <c r="C15" s="1066"/>
      <c r="D15" s="1067"/>
      <c r="E15" s="392"/>
      <c r="F15" s="393"/>
      <c r="G15" s="394"/>
      <c r="H15" s="395"/>
      <c r="I15" s="393"/>
      <c r="J15" s="396"/>
      <c r="K15" s="392"/>
      <c r="L15" s="393"/>
      <c r="M15" s="394"/>
      <c r="N15" s="395"/>
      <c r="O15" s="393"/>
      <c r="P15" s="394"/>
      <c r="Q15" s="395"/>
      <c r="R15" s="393"/>
      <c r="S15" s="396"/>
      <c r="T15" s="392"/>
      <c r="U15" s="393"/>
      <c r="V15" s="394"/>
      <c r="W15" s="395"/>
      <c r="X15" s="393"/>
      <c r="Y15" s="394"/>
      <c r="Z15" s="395"/>
      <c r="AA15" s="393"/>
      <c r="AB15" s="396"/>
      <c r="AC15" s="392"/>
      <c r="AD15" s="393"/>
      <c r="AE15" s="394"/>
      <c r="AF15" s="395"/>
      <c r="AG15" s="393"/>
      <c r="AH15" s="394"/>
      <c r="AI15" s="395"/>
      <c r="AJ15" s="393"/>
      <c r="AK15" s="396"/>
      <c r="AL15" s="381"/>
    </row>
    <row r="16" spans="1:38" ht="18" customHeight="1">
      <c r="A16" s="1060"/>
      <c r="B16" s="1068"/>
      <c r="C16" s="1068"/>
      <c r="D16" s="1069"/>
      <c r="E16" s="387"/>
      <c r="F16" s="388"/>
      <c r="G16" s="389"/>
      <c r="H16" s="390"/>
      <c r="I16" s="388"/>
      <c r="J16" s="391"/>
      <c r="K16" s="387"/>
      <c r="L16" s="388"/>
      <c r="M16" s="389"/>
      <c r="N16" s="390"/>
      <c r="O16" s="388"/>
      <c r="P16" s="389"/>
      <c r="Q16" s="390"/>
      <c r="R16" s="388"/>
      <c r="S16" s="391"/>
      <c r="T16" s="387"/>
      <c r="U16" s="388"/>
      <c r="V16" s="389"/>
      <c r="W16" s="390"/>
      <c r="X16" s="388"/>
      <c r="Y16" s="389"/>
      <c r="Z16" s="390"/>
      <c r="AA16" s="388"/>
      <c r="AB16" s="391"/>
      <c r="AC16" s="387"/>
      <c r="AD16" s="388"/>
      <c r="AE16" s="389"/>
      <c r="AF16" s="390"/>
      <c r="AG16" s="388"/>
      <c r="AH16" s="389"/>
      <c r="AI16" s="390"/>
      <c r="AJ16" s="388"/>
      <c r="AK16" s="391"/>
      <c r="AL16" s="381"/>
    </row>
    <row r="17" spans="1:38" ht="18" customHeight="1">
      <c r="A17" s="1060"/>
      <c r="B17" s="1065"/>
      <c r="C17" s="1066"/>
      <c r="D17" s="1067"/>
      <c r="E17" s="392"/>
      <c r="F17" s="393"/>
      <c r="G17" s="394"/>
      <c r="H17" s="395"/>
      <c r="I17" s="393"/>
      <c r="J17" s="396"/>
      <c r="K17" s="392"/>
      <c r="L17" s="393"/>
      <c r="M17" s="394"/>
      <c r="N17" s="395"/>
      <c r="O17" s="393"/>
      <c r="P17" s="394"/>
      <c r="Q17" s="395"/>
      <c r="R17" s="393"/>
      <c r="S17" s="396"/>
      <c r="T17" s="392"/>
      <c r="U17" s="393"/>
      <c r="V17" s="394"/>
      <c r="W17" s="395"/>
      <c r="X17" s="393"/>
      <c r="Y17" s="394"/>
      <c r="Z17" s="395"/>
      <c r="AA17" s="393"/>
      <c r="AB17" s="396"/>
      <c r="AC17" s="392"/>
      <c r="AD17" s="393"/>
      <c r="AE17" s="394"/>
      <c r="AF17" s="395"/>
      <c r="AG17" s="393"/>
      <c r="AH17" s="394"/>
      <c r="AI17" s="395"/>
      <c r="AJ17" s="393"/>
      <c r="AK17" s="396"/>
      <c r="AL17" s="381"/>
    </row>
    <row r="18" spans="1:38" ht="18" customHeight="1">
      <c r="A18" s="1060"/>
      <c r="B18" s="1068"/>
      <c r="C18" s="1068"/>
      <c r="D18" s="1069"/>
      <c r="E18" s="387"/>
      <c r="F18" s="388"/>
      <c r="G18" s="389"/>
      <c r="H18" s="390"/>
      <c r="I18" s="388"/>
      <c r="J18" s="391"/>
      <c r="K18" s="387"/>
      <c r="L18" s="388"/>
      <c r="M18" s="389"/>
      <c r="N18" s="390"/>
      <c r="O18" s="388"/>
      <c r="P18" s="389"/>
      <c r="Q18" s="390"/>
      <c r="R18" s="388"/>
      <c r="S18" s="391"/>
      <c r="T18" s="387"/>
      <c r="U18" s="388"/>
      <c r="V18" s="389"/>
      <c r="W18" s="390"/>
      <c r="X18" s="388"/>
      <c r="Y18" s="389"/>
      <c r="Z18" s="390"/>
      <c r="AA18" s="388"/>
      <c r="AB18" s="391"/>
      <c r="AC18" s="387"/>
      <c r="AD18" s="388"/>
      <c r="AE18" s="389"/>
      <c r="AF18" s="390"/>
      <c r="AG18" s="388"/>
      <c r="AH18" s="389"/>
      <c r="AI18" s="390"/>
      <c r="AJ18" s="388"/>
      <c r="AK18" s="391"/>
      <c r="AL18" s="381"/>
    </row>
    <row r="19" spans="1:38" ht="18" customHeight="1">
      <c r="A19" s="1060"/>
      <c r="B19" s="1065"/>
      <c r="C19" s="1066"/>
      <c r="D19" s="1067"/>
      <c r="E19" s="392"/>
      <c r="F19" s="393"/>
      <c r="G19" s="394"/>
      <c r="H19" s="395"/>
      <c r="I19" s="393"/>
      <c r="J19" s="396"/>
      <c r="K19" s="392"/>
      <c r="L19" s="393"/>
      <c r="M19" s="394"/>
      <c r="N19" s="395"/>
      <c r="O19" s="393"/>
      <c r="P19" s="394"/>
      <c r="Q19" s="395"/>
      <c r="R19" s="393"/>
      <c r="S19" s="396"/>
      <c r="T19" s="392"/>
      <c r="U19" s="393"/>
      <c r="V19" s="394"/>
      <c r="W19" s="395"/>
      <c r="X19" s="393"/>
      <c r="Y19" s="394"/>
      <c r="Z19" s="395"/>
      <c r="AA19" s="393"/>
      <c r="AB19" s="396"/>
      <c r="AC19" s="392"/>
      <c r="AD19" s="393"/>
      <c r="AE19" s="394"/>
      <c r="AF19" s="395"/>
      <c r="AG19" s="393"/>
      <c r="AH19" s="394"/>
      <c r="AI19" s="395"/>
      <c r="AJ19" s="393"/>
      <c r="AK19" s="396"/>
      <c r="AL19" s="381"/>
    </row>
    <row r="20" spans="1:38" ht="18" customHeight="1">
      <c r="A20" s="1060"/>
      <c r="B20" s="1068"/>
      <c r="C20" s="1068"/>
      <c r="D20" s="1069"/>
      <c r="E20" s="387"/>
      <c r="F20" s="388"/>
      <c r="G20" s="389"/>
      <c r="H20" s="390"/>
      <c r="I20" s="388"/>
      <c r="J20" s="391"/>
      <c r="K20" s="387"/>
      <c r="L20" s="388"/>
      <c r="M20" s="389"/>
      <c r="N20" s="390"/>
      <c r="O20" s="388"/>
      <c r="P20" s="389"/>
      <c r="Q20" s="390"/>
      <c r="R20" s="388"/>
      <c r="S20" s="391"/>
      <c r="T20" s="387"/>
      <c r="U20" s="388"/>
      <c r="V20" s="389"/>
      <c r="W20" s="390"/>
      <c r="X20" s="388"/>
      <c r="Y20" s="389"/>
      <c r="Z20" s="390"/>
      <c r="AA20" s="388"/>
      <c r="AB20" s="391"/>
      <c r="AC20" s="387"/>
      <c r="AD20" s="388"/>
      <c r="AE20" s="389"/>
      <c r="AF20" s="390"/>
      <c r="AG20" s="388"/>
      <c r="AH20" s="389"/>
      <c r="AI20" s="390"/>
      <c r="AJ20" s="388"/>
      <c r="AK20" s="391"/>
      <c r="AL20" s="381"/>
    </row>
    <row r="21" spans="1:38" ht="18" customHeight="1">
      <c r="A21" s="1060"/>
      <c r="B21" s="1065"/>
      <c r="C21" s="1066"/>
      <c r="D21" s="1067"/>
      <c r="E21" s="392"/>
      <c r="F21" s="393"/>
      <c r="G21" s="394"/>
      <c r="H21" s="395"/>
      <c r="I21" s="393"/>
      <c r="J21" s="396"/>
      <c r="K21" s="392"/>
      <c r="L21" s="393"/>
      <c r="M21" s="394"/>
      <c r="N21" s="395"/>
      <c r="O21" s="393"/>
      <c r="P21" s="394"/>
      <c r="Q21" s="395"/>
      <c r="R21" s="393"/>
      <c r="S21" s="396"/>
      <c r="T21" s="392"/>
      <c r="U21" s="393"/>
      <c r="V21" s="394"/>
      <c r="W21" s="395"/>
      <c r="X21" s="393"/>
      <c r="Y21" s="394"/>
      <c r="Z21" s="395"/>
      <c r="AA21" s="393"/>
      <c r="AB21" s="396"/>
      <c r="AC21" s="392"/>
      <c r="AD21" s="393"/>
      <c r="AE21" s="394"/>
      <c r="AF21" s="395"/>
      <c r="AG21" s="393"/>
      <c r="AH21" s="394"/>
      <c r="AI21" s="395"/>
      <c r="AJ21" s="393"/>
      <c r="AK21" s="396"/>
      <c r="AL21" s="381"/>
    </row>
    <row r="22" spans="1:38" ht="18" customHeight="1">
      <c r="A22" s="1060"/>
      <c r="B22" s="1068"/>
      <c r="C22" s="1068"/>
      <c r="D22" s="1069"/>
      <c r="E22" s="387"/>
      <c r="F22" s="388"/>
      <c r="G22" s="389"/>
      <c r="H22" s="390"/>
      <c r="I22" s="388"/>
      <c r="J22" s="391"/>
      <c r="K22" s="387"/>
      <c r="L22" s="388"/>
      <c r="M22" s="389"/>
      <c r="N22" s="390"/>
      <c r="O22" s="388"/>
      <c r="P22" s="389"/>
      <c r="Q22" s="390"/>
      <c r="R22" s="388"/>
      <c r="S22" s="391"/>
      <c r="T22" s="387"/>
      <c r="U22" s="388"/>
      <c r="V22" s="389"/>
      <c r="W22" s="390"/>
      <c r="X22" s="388"/>
      <c r="Y22" s="389"/>
      <c r="Z22" s="390"/>
      <c r="AA22" s="388"/>
      <c r="AB22" s="391"/>
      <c r="AC22" s="387"/>
      <c r="AD22" s="388"/>
      <c r="AE22" s="389"/>
      <c r="AF22" s="390"/>
      <c r="AG22" s="388"/>
      <c r="AH22" s="389"/>
      <c r="AI22" s="390"/>
      <c r="AJ22" s="388"/>
      <c r="AK22" s="391"/>
      <c r="AL22" s="381"/>
    </row>
    <row r="23" spans="1:38" ht="18" customHeight="1">
      <c r="A23" s="1060"/>
      <c r="B23" s="1066"/>
      <c r="C23" s="1066"/>
      <c r="D23" s="1067"/>
      <c r="E23" s="392"/>
      <c r="F23" s="393"/>
      <c r="G23" s="394"/>
      <c r="H23" s="395"/>
      <c r="I23" s="393"/>
      <c r="J23" s="396"/>
      <c r="K23" s="392"/>
      <c r="L23" s="393"/>
      <c r="M23" s="394"/>
      <c r="N23" s="395"/>
      <c r="O23" s="393"/>
      <c r="P23" s="394"/>
      <c r="Q23" s="395"/>
      <c r="R23" s="393"/>
      <c r="S23" s="396"/>
      <c r="T23" s="392"/>
      <c r="U23" s="393"/>
      <c r="V23" s="394"/>
      <c r="W23" s="395"/>
      <c r="X23" s="393"/>
      <c r="Y23" s="394"/>
      <c r="Z23" s="395"/>
      <c r="AA23" s="393"/>
      <c r="AB23" s="396"/>
      <c r="AC23" s="392"/>
      <c r="AD23" s="393"/>
      <c r="AE23" s="394"/>
      <c r="AF23" s="395"/>
      <c r="AG23" s="393"/>
      <c r="AH23" s="394"/>
      <c r="AI23" s="395"/>
      <c r="AJ23" s="393"/>
      <c r="AK23" s="396"/>
      <c r="AL23" s="381"/>
    </row>
    <row r="24" spans="1:38" ht="18" customHeight="1">
      <c r="A24" s="1060"/>
      <c r="B24" s="1070"/>
      <c r="C24" s="1070"/>
      <c r="D24" s="1071"/>
      <c r="E24" s="397"/>
      <c r="F24" s="398"/>
      <c r="G24" s="399"/>
      <c r="H24" s="400"/>
      <c r="I24" s="398"/>
      <c r="J24" s="401"/>
      <c r="K24" s="397"/>
      <c r="L24" s="398"/>
      <c r="M24" s="399"/>
      <c r="N24" s="400"/>
      <c r="O24" s="398"/>
      <c r="P24" s="399"/>
      <c r="Q24" s="400"/>
      <c r="R24" s="398"/>
      <c r="S24" s="401"/>
      <c r="T24" s="397"/>
      <c r="U24" s="398"/>
      <c r="V24" s="399"/>
      <c r="W24" s="400"/>
      <c r="X24" s="398"/>
      <c r="Y24" s="399"/>
      <c r="Z24" s="400"/>
      <c r="AA24" s="398"/>
      <c r="AB24" s="401"/>
      <c r="AC24" s="397"/>
      <c r="AD24" s="398"/>
      <c r="AE24" s="399"/>
      <c r="AF24" s="400"/>
      <c r="AG24" s="398"/>
      <c r="AH24" s="399"/>
      <c r="AI24" s="400"/>
      <c r="AJ24" s="398"/>
      <c r="AK24" s="401"/>
      <c r="AL24" s="381"/>
    </row>
    <row r="25" spans="1:38" ht="18" customHeight="1">
      <c r="A25" s="1072" t="s">
        <v>504</v>
      </c>
      <c r="B25" s="1066"/>
      <c r="C25" s="1066"/>
      <c r="D25" s="1067"/>
      <c r="E25" s="392"/>
      <c r="F25" s="393"/>
      <c r="G25" s="394"/>
      <c r="H25" s="395"/>
      <c r="I25" s="393"/>
      <c r="J25" s="396"/>
      <c r="K25" s="392"/>
      <c r="L25" s="393"/>
      <c r="M25" s="394"/>
      <c r="N25" s="395"/>
      <c r="O25" s="393"/>
      <c r="P25" s="394"/>
      <c r="Q25" s="395"/>
      <c r="R25" s="393"/>
      <c r="S25" s="396"/>
      <c r="T25" s="392"/>
      <c r="U25" s="393"/>
      <c r="V25" s="394"/>
      <c r="W25" s="395"/>
      <c r="X25" s="393"/>
      <c r="Y25" s="394"/>
      <c r="Z25" s="395"/>
      <c r="AA25" s="393"/>
      <c r="AB25" s="396"/>
      <c r="AC25" s="402"/>
      <c r="AD25" s="393"/>
      <c r="AE25" s="394"/>
      <c r="AF25" s="395"/>
      <c r="AG25" s="393"/>
      <c r="AH25" s="394"/>
      <c r="AI25" s="395"/>
      <c r="AJ25" s="393"/>
      <c r="AK25" s="396"/>
      <c r="AL25" s="381"/>
    </row>
    <row r="26" spans="1:38" ht="18" customHeight="1">
      <c r="A26" s="1060"/>
      <c r="B26" s="1068"/>
      <c r="C26" s="1068"/>
      <c r="D26" s="1069"/>
      <c r="E26" s="387"/>
      <c r="F26" s="388"/>
      <c r="G26" s="389"/>
      <c r="H26" s="390"/>
      <c r="I26" s="388"/>
      <c r="J26" s="391"/>
      <c r="K26" s="387"/>
      <c r="L26" s="388"/>
      <c r="M26" s="389"/>
      <c r="N26" s="390"/>
      <c r="O26" s="388"/>
      <c r="P26" s="389"/>
      <c r="Q26" s="390"/>
      <c r="R26" s="388"/>
      <c r="S26" s="391"/>
      <c r="T26" s="387"/>
      <c r="U26" s="388"/>
      <c r="V26" s="389"/>
      <c r="W26" s="390"/>
      <c r="X26" s="388"/>
      <c r="Y26" s="389"/>
      <c r="Z26" s="390"/>
      <c r="AA26" s="388"/>
      <c r="AB26" s="391"/>
      <c r="AC26" s="387"/>
      <c r="AD26" s="388"/>
      <c r="AE26" s="389"/>
      <c r="AF26" s="390"/>
      <c r="AG26" s="388"/>
      <c r="AH26" s="389"/>
      <c r="AI26" s="390"/>
      <c r="AJ26" s="388"/>
      <c r="AK26" s="391"/>
      <c r="AL26" s="381"/>
    </row>
    <row r="27" spans="1:38" ht="18" customHeight="1">
      <c r="A27" s="1060"/>
      <c r="B27" s="1065"/>
      <c r="C27" s="1066"/>
      <c r="D27" s="1067"/>
      <c r="E27" s="392"/>
      <c r="F27" s="393"/>
      <c r="G27" s="394"/>
      <c r="H27" s="395"/>
      <c r="I27" s="393"/>
      <c r="J27" s="396"/>
      <c r="K27" s="392"/>
      <c r="L27" s="393"/>
      <c r="M27" s="394"/>
      <c r="N27" s="395"/>
      <c r="O27" s="393"/>
      <c r="P27" s="394"/>
      <c r="Q27" s="395"/>
      <c r="R27" s="393"/>
      <c r="S27" s="396"/>
      <c r="T27" s="392"/>
      <c r="U27" s="393"/>
      <c r="V27" s="394"/>
      <c r="W27" s="395"/>
      <c r="X27" s="393"/>
      <c r="Y27" s="394"/>
      <c r="Z27" s="395"/>
      <c r="AA27" s="393"/>
      <c r="AB27" s="396"/>
      <c r="AC27" s="392"/>
      <c r="AD27" s="393"/>
      <c r="AE27" s="394"/>
      <c r="AF27" s="395"/>
      <c r="AG27" s="393"/>
      <c r="AH27" s="394"/>
      <c r="AI27" s="395"/>
      <c r="AJ27" s="393"/>
      <c r="AK27" s="396"/>
      <c r="AL27" s="381"/>
    </row>
    <row r="28" spans="1:38" ht="18" customHeight="1">
      <c r="A28" s="1060"/>
      <c r="B28" s="1068"/>
      <c r="C28" s="1068"/>
      <c r="D28" s="1069"/>
      <c r="E28" s="387"/>
      <c r="F28" s="388"/>
      <c r="G28" s="389"/>
      <c r="H28" s="390"/>
      <c r="I28" s="388"/>
      <c r="J28" s="391"/>
      <c r="K28" s="387"/>
      <c r="L28" s="388"/>
      <c r="M28" s="389"/>
      <c r="N28" s="390"/>
      <c r="O28" s="388"/>
      <c r="P28" s="389"/>
      <c r="Q28" s="390"/>
      <c r="R28" s="388"/>
      <c r="S28" s="391"/>
      <c r="T28" s="387"/>
      <c r="U28" s="388"/>
      <c r="V28" s="389"/>
      <c r="W28" s="390"/>
      <c r="X28" s="388"/>
      <c r="Y28" s="389"/>
      <c r="Z28" s="390"/>
      <c r="AA28" s="388"/>
      <c r="AB28" s="391"/>
      <c r="AC28" s="387"/>
      <c r="AD28" s="388"/>
      <c r="AE28" s="389"/>
      <c r="AF28" s="390"/>
      <c r="AG28" s="388"/>
      <c r="AH28" s="389"/>
      <c r="AI28" s="390"/>
      <c r="AJ28" s="388"/>
      <c r="AK28" s="391"/>
      <c r="AL28" s="381"/>
    </row>
    <row r="29" spans="1:38" ht="18" customHeight="1">
      <c r="A29" s="1060"/>
      <c r="B29" s="1065"/>
      <c r="C29" s="1066"/>
      <c r="D29" s="1067"/>
      <c r="E29" s="392"/>
      <c r="F29" s="393"/>
      <c r="G29" s="394"/>
      <c r="H29" s="395"/>
      <c r="I29" s="393"/>
      <c r="J29" s="396"/>
      <c r="K29" s="392"/>
      <c r="L29" s="393"/>
      <c r="M29" s="394"/>
      <c r="N29" s="395"/>
      <c r="O29" s="393"/>
      <c r="P29" s="394"/>
      <c r="Q29" s="395"/>
      <c r="R29" s="393"/>
      <c r="S29" s="396"/>
      <c r="T29" s="392"/>
      <c r="U29" s="393"/>
      <c r="V29" s="394"/>
      <c r="W29" s="395"/>
      <c r="X29" s="393"/>
      <c r="Y29" s="394"/>
      <c r="Z29" s="395"/>
      <c r="AA29" s="393"/>
      <c r="AB29" s="396"/>
      <c r="AC29" s="392"/>
      <c r="AD29" s="393"/>
      <c r="AE29" s="394"/>
      <c r="AF29" s="395"/>
      <c r="AG29" s="393"/>
      <c r="AH29" s="394"/>
      <c r="AI29" s="395"/>
      <c r="AJ29" s="393"/>
      <c r="AK29" s="396"/>
      <c r="AL29" s="381"/>
    </row>
    <row r="30" spans="1:38" ht="18" customHeight="1">
      <c r="A30" s="1060"/>
      <c r="B30" s="1068"/>
      <c r="C30" s="1068"/>
      <c r="D30" s="1069"/>
      <c r="E30" s="387"/>
      <c r="F30" s="388"/>
      <c r="G30" s="389"/>
      <c r="H30" s="390"/>
      <c r="I30" s="388"/>
      <c r="J30" s="391"/>
      <c r="K30" s="387"/>
      <c r="L30" s="388"/>
      <c r="M30" s="389"/>
      <c r="N30" s="390"/>
      <c r="O30" s="388"/>
      <c r="P30" s="389"/>
      <c r="Q30" s="390"/>
      <c r="R30" s="388"/>
      <c r="S30" s="391"/>
      <c r="T30" s="387"/>
      <c r="U30" s="388"/>
      <c r="V30" s="389"/>
      <c r="W30" s="390"/>
      <c r="X30" s="388"/>
      <c r="Y30" s="389"/>
      <c r="Z30" s="390"/>
      <c r="AA30" s="388"/>
      <c r="AB30" s="391"/>
      <c r="AC30" s="387"/>
      <c r="AD30" s="388"/>
      <c r="AE30" s="389"/>
      <c r="AF30" s="390"/>
      <c r="AG30" s="388"/>
      <c r="AH30" s="389"/>
      <c r="AI30" s="390"/>
      <c r="AJ30" s="388"/>
      <c r="AK30" s="391"/>
      <c r="AL30" s="381"/>
    </row>
    <row r="31" spans="1:38" ht="18" customHeight="1">
      <c r="A31" s="1060"/>
      <c r="B31" s="1066"/>
      <c r="C31" s="1066"/>
      <c r="D31" s="1067"/>
      <c r="E31" s="392"/>
      <c r="F31" s="393"/>
      <c r="G31" s="394"/>
      <c r="H31" s="395"/>
      <c r="I31" s="393"/>
      <c r="J31" s="396"/>
      <c r="K31" s="392"/>
      <c r="L31" s="393"/>
      <c r="M31" s="394"/>
      <c r="N31" s="395"/>
      <c r="O31" s="393"/>
      <c r="P31" s="394"/>
      <c r="Q31" s="395"/>
      <c r="R31" s="393"/>
      <c r="S31" s="396"/>
      <c r="T31" s="392"/>
      <c r="U31" s="393"/>
      <c r="V31" s="394"/>
      <c r="W31" s="395"/>
      <c r="X31" s="393"/>
      <c r="Y31" s="394"/>
      <c r="Z31" s="395"/>
      <c r="AA31" s="393"/>
      <c r="AB31" s="396"/>
      <c r="AC31" s="392"/>
      <c r="AD31" s="393"/>
      <c r="AE31" s="394"/>
      <c r="AF31" s="403"/>
      <c r="AG31" s="393"/>
      <c r="AH31" s="394"/>
      <c r="AI31" s="395"/>
      <c r="AJ31" s="393"/>
      <c r="AK31" s="396"/>
      <c r="AL31" s="381"/>
    </row>
    <row r="32" spans="1:38" ht="18" customHeight="1">
      <c r="A32" s="1060"/>
      <c r="B32" s="1068"/>
      <c r="C32" s="1068"/>
      <c r="D32" s="1069"/>
      <c r="E32" s="387"/>
      <c r="F32" s="388"/>
      <c r="G32" s="389"/>
      <c r="H32" s="390"/>
      <c r="I32" s="388"/>
      <c r="J32" s="391"/>
      <c r="K32" s="387"/>
      <c r="L32" s="388"/>
      <c r="M32" s="389"/>
      <c r="N32" s="390"/>
      <c r="O32" s="388"/>
      <c r="P32" s="389"/>
      <c r="Q32" s="390"/>
      <c r="R32" s="388"/>
      <c r="S32" s="391"/>
      <c r="T32" s="387"/>
      <c r="U32" s="388"/>
      <c r="V32" s="389"/>
      <c r="W32" s="390"/>
      <c r="X32" s="388"/>
      <c r="Y32" s="389"/>
      <c r="Z32" s="390"/>
      <c r="AA32" s="388"/>
      <c r="AB32" s="391"/>
      <c r="AC32" s="387"/>
      <c r="AD32" s="388"/>
      <c r="AE32" s="389"/>
      <c r="AF32" s="390"/>
      <c r="AG32" s="388"/>
      <c r="AH32" s="389"/>
      <c r="AI32" s="390"/>
      <c r="AJ32" s="388"/>
      <c r="AK32" s="391"/>
      <c r="AL32" s="381"/>
    </row>
    <row r="33" spans="1:38" ht="18" customHeight="1">
      <c r="A33" s="1060"/>
      <c r="B33" s="1066"/>
      <c r="C33" s="1066"/>
      <c r="D33" s="1067"/>
      <c r="E33" s="392"/>
      <c r="F33" s="393"/>
      <c r="G33" s="394"/>
      <c r="H33" s="395"/>
      <c r="I33" s="393"/>
      <c r="J33" s="396"/>
      <c r="K33" s="392"/>
      <c r="L33" s="393"/>
      <c r="M33" s="394"/>
      <c r="N33" s="395"/>
      <c r="O33" s="393"/>
      <c r="P33" s="394"/>
      <c r="Q33" s="395"/>
      <c r="R33" s="393"/>
      <c r="S33" s="396"/>
      <c r="T33" s="392"/>
      <c r="U33" s="393"/>
      <c r="V33" s="394"/>
      <c r="W33" s="395"/>
      <c r="X33" s="393"/>
      <c r="Y33" s="394"/>
      <c r="Z33" s="395"/>
      <c r="AA33" s="393"/>
      <c r="AB33" s="396"/>
      <c r="AC33" s="392"/>
      <c r="AD33" s="393"/>
      <c r="AE33" s="394"/>
      <c r="AF33" s="403"/>
      <c r="AG33" s="393"/>
      <c r="AH33" s="394"/>
      <c r="AI33" s="395"/>
      <c r="AJ33" s="393"/>
      <c r="AK33" s="396"/>
      <c r="AL33" s="381"/>
    </row>
    <row r="34" spans="1:38" ht="18" customHeight="1">
      <c r="A34" s="1060"/>
      <c r="B34" s="1068"/>
      <c r="C34" s="1068"/>
      <c r="D34" s="1069"/>
      <c r="E34" s="387"/>
      <c r="F34" s="388"/>
      <c r="G34" s="389"/>
      <c r="H34" s="390"/>
      <c r="I34" s="388"/>
      <c r="J34" s="391"/>
      <c r="K34" s="387"/>
      <c r="L34" s="388"/>
      <c r="M34" s="389"/>
      <c r="N34" s="390"/>
      <c r="O34" s="388"/>
      <c r="P34" s="389"/>
      <c r="Q34" s="390"/>
      <c r="R34" s="388"/>
      <c r="S34" s="391"/>
      <c r="T34" s="387"/>
      <c r="U34" s="388"/>
      <c r="V34" s="389"/>
      <c r="W34" s="390"/>
      <c r="X34" s="388"/>
      <c r="Y34" s="389"/>
      <c r="Z34" s="390"/>
      <c r="AA34" s="388"/>
      <c r="AB34" s="391"/>
      <c r="AC34" s="387"/>
      <c r="AD34" s="388"/>
      <c r="AE34" s="389"/>
      <c r="AF34" s="390"/>
      <c r="AG34" s="388"/>
      <c r="AH34" s="389"/>
      <c r="AI34" s="390"/>
      <c r="AJ34" s="388"/>
      <c r="AK34" s="391"/>
      <c r="AL34" s="381"/>
    </row>
    <row r="35" spans="1:38" ht="18" customHeight="1">
      <c r="A35" s="1060"/>
      <c r="B35" s="1066"/>
      <c r="C35" s="1066"/>
      <c r="D35" s="1067"/>
      <c r="E35" s="392"/>
      <c r="F35" s="393"/>
      <c r="G35" s="394"/>
      <c r="H35" s="395"/>
      <c r="I35" s="393"/>
      <c r="J35" s="396"/>
      <c r="K35" s="392"/>
      <c r="L35" s="393"/>
      <c r="M35" s="394"/>
      <c r="N35" s="395"/>
      <c r="O35" s="393"/>
      <c r="P35" s="394"/>
      <c r="Q35" s="395"/>
      <c r="R35" s="393"/>
      <c r="S35" s="396"/>
      <c r="T35" s="392"/>
      <c r="U35" s="393"/>
      <c r="V35" s="394"/>
      <c r="W35" s="395"/>
      <c r="X35" s="393"/>
      <c r="Y35" s="394"/>
      <c r="Z35" s="395"/>
      <c r="AA35" s="393"/>
      <c r="AB35" s="396"/>
      <c r="AC35" s="392"/>
      <c r="AD35" s="393"/>
      <c r="AE35" s="394"/>
      <c r="AF35" s="403"/>
      <c r="AG35" s="393"/>
      <c r="AH35" s="394"/>
      <c r="AI35" s="395"/>
      <c r="AJ35" s="393"/>
      <c r="AK35" s="396"/>
      <c r="AL35" s="381"/>
    </row>
    <row r="36" spans="1:38" ht="18" customHeight="1">
      <c r="A36" s="1060"/>
      <c r="B36" s="1068"/>
      <c r="C36" s="1068"/>
      <c r="D36" s="1069"/>
      <c r="E36" s="387"/>
      <c r="F36" s="388"/>
      <c r="G36" s="389"/>
      <c r="H36" s="390"/>
      <c r="I36" s="388"/>
      <c r="J36" s="391"/>
      <c r="K36" s="387"/>
      <c r="L36" s="388"/>
      <c r="M36" s="389"/>
      <c r="N36" s="390"/>
      <c r="O36" s="388"/>
      <c r="P36" s="389"/>
      <c r="Q36" s="390"/>
      <c r="R36" s="388"/>
      <c r="S36" s="391"/>
      <c r="T36" s="387"/>
      <c r="U36" s="388"/>
      <c r="V36" s="389"/>
      <c r="W36" s="390"/>
      <c r="X36" s="388"/>
      <c r="Y36" s="389"/>
      <c r="Z36" s="390"/>
      <c r="AA36" s="388"/>
      <c r="AB36" s="391"/>
      <c r="AC36" s="387"/>
      <c r="AD36" s="388"/>
      <c r="AE36" s="389"/>
      <c r="AF36" s="390"/>
      <c r="AG36" s="388"/>
      <c r="AH36" s="389"/>
      <c r="AI36" s="390"/>
      <c r="AJ36" s="388"/>
      <c r="AK36" s="391"/>
      <c r="AL36" s="381"/>
    </row>
    <row r="37" spans="1:38" ht="18" customHeight="1">
      <c r="A37" s="1060"/>
      <c r="B37" s="1066"/>
      <c r="C37" s="1066"/>
      <c r="D37" s="1067"/>
      <c r="E37" s="392"/>
      <c r="F37" s="393"/>
      <c r="G37" s="394"/>
      <c r="H37" s="395"/>
      <c r="I37" s="393"/>
      <c r="J37" s="396"/>
      <c r="K37" s="392"/>
      <c r="L37" s="393"/>
      <c r="M37" s="394"/>
      <c r="N37" s="395"/>
      <c r="O37" s="393"/>
      <c r="P37" s="394"/>
      <c r="Q37" s="395"/>
      <c r="R37" s="393"/>
      <c r="S37" s="396"/>
      <c r="T37" s="392"/>
      <c r="U37" s="393"/>
      <c r="V37" s="394"/>
      <c r="W37" s="395"/>
      <c r="X37" s="393"/>
      <c r="Y37" s="394"/>
      <c r="Z37" s="395"/>
      <c r="AA37" s="393"/>
      <c r="AB37" s="396"/>
      <c r="AC37" s="392"/>
      <c r="AD37" s="393"/>
      <c r="AE37" s="394"/>
      <c r="AF37" s="403"/>
      <c r="AG37" s="393"/>
      <c r="AH37" s="394"/>
      <c r="AI37" s="395"/>
      <c r="AJ37" s="393"/>
      <c r="AK37" s="396"/>
      <c r="AL37" s="381"/>
    </row>
    <row r="38" spans="1:38" ht="18" customHeight="1">
      <c r="A38" s="1060"/>
      <c r="B38" s="1068"/>
      <c r="C38" s="1068"/>
      <c r="D38" s="1069"/>
      <c r="E38" s="387"/>
      <c r="F38" s="388"/>
      <c r="G38" s="389"/>
      <c r="H38" s="390"/>
      <c r="I38" s="388"/>
      <c r="J38" s="391"/>
      <c r="K38" s="387"/>
      <c r="L38" s="388"/>
      <c r="M38" s="389"/>
      <c r="N38" s="390"/>
      <c r="O38" s="388"/>
      <c r="P38" s="389"/>
      <c r="Q38" s="390"/>
      <c r="R38" s="388"/>
      <c r="S38" s="391"/>
      <c r="T38" s="387"/>
      <c r="U38" s="388"/>
      <c r="V38" s="389"/>
      <c r="W38" s="390"/>
      <c r="X38" s="388"/>
      <c r="Y38" s="389"/>
      <c r="Z38" s="390"/>
      <c r="AA38" s="388"/>
      <c r="AB38" s="391"/>
      <c r="AC38" s="387"/>
      <c r="AD38" s="388"/>
      <c r="AE38" s="389"/>
      <c r="AF38" s="390"/>
      <c r="AG38" s="388"/>
      <c r="AH38" s="389"/>
      <c r="AI38" s="390"/>
      <c r="AJ38" s="388"/>
      <c r="AK38" s="391"/>
      <c r="AL38" s="381"/>
    </row>
    <row r="39" spans="1:38" ht="18" customHeight="1">
      <c r="A39" s="1060"/>
      <c r="B39" s="1066"/>
      <c r="C39" s="1066"/>
      <c r="D39" s="1067"/>
      <c r="E39" s="392"/>
      <c r="F39" s="393"/>
      <c r="G39" s="394"/>
      <c r="H39" s="395"/>
      <c r="I39" s="393"/>
      <c r="J39" s="396"/>
      <c r="K39" s="392"/>
      <c r="L39" s="393"/>
      <c r="M39" s="394"/>
      <c r="N39" s="395"/>
      <c r="O39" s="393"/>
      <c r="P39" s="394"/>
      <c r="Q39" s="395"/>
      <c r="R39" s="393"/>
      <c r="S39" s="396"/>
      <c r="T39" s="392"/>
      <c r="U39" s="393"/>
      <c r="V39" s="394"/>
      <c r="W39" s="395"/>
      <c r="X39" s="393"/>
      <c r="Y39" s="394"/>
      <c r="Z39" s="395"/>
      <c r="AA39" s="393"/>
      <c r="AB39" s="396"/>
      <c r="AC39" s="392"/>
      <c r="AD39" s="393"/>
      <c r="AE39" s="394"/>
      <c r="AF39" s="403"/>
      <c r="AG39" s="393"/>
      <c r="AH39" s="394"/>
      <c r="AI39" s="395"/>
      <c r="AJ39" s="393"/>
      <c r="AK39" s="396"/>
      <c r="AL39" s="381"/>
    </row>
    <row r="40" spans="1:38" ht="18" customHeight="1" thickBot="1">
      <c r="A40" s="1073"/>
      <c r="B40" s="1074"/>
      <c r="C40" s="1074"/>
      <c r="D40" s="1075"/>
      <c r="E40" s="404"/>
      <c r="F40" s="405"/>
      <c r="G40" s="406"/>
      <c r="H40" s="407"/>
      <c r="I40" s="405"/>
      <c r="J40" s="408"/>
      <c r="K40" s="404"/>
      <c r="L40" s="405"/>
      <c r="M40" s="406"/>
      <c r="N40" s="407"/>
      <c r="O40" s="405"/>
      <c r="P40" s="406"/>
      <c r="Q40" s="407"/>
      <c r="R40" s="405"/>
      <c r="S40" s="408"/>
      <c r="T40" s="404"/>
      <c r="U40" s="405"/>
      <c r="V40" s="406"/>
      <c r="W40" s="407"/>
      <c r="X40" s="405"/>
      <c r="Y40" s="406"/>
      <c r="Z40" s="407"/>
      <c r="AA40" s="405"/>
      <c r="AB40" s="408"/>
      <c r="AC40" s="404"/>
      <c r="AD40" s="405"/>
      <c r="AE40" s="406"/>
      <c r="AF40" s="407"/>
      <c r="AG40" s="405"/>
      <c r="AH40" s="406"/>
      <c r="AI40" s="407"/>
      <c r="AJ40" s="405"/>
      <c r="AK40" s="408"/>
      <c r="AL40" s="381"/>
    </row>
  </sheetData>
  <mergeCells count="40">
    <mergeCell ref="A25:A40"/>
    <mergeCell ref="B25:D26"/>
    <mergeCell ref="B27:D28"/>
    <mergeCell ref="B29:D30"/>
    <mergeCell ref="B31:D32"/>
    <mergeCell ref="B33:D34"/>
    <mergeCell ref="B35:D36"/>
    <mergeCell ref="B37:D38"/>
    <mergeCell ref="B39:D40"/>
    <mergeCell ref="AI7:AK7"/>
    <mergeCell ref="A9:A24"/>
    <mergeCell ref="B9:D10"/>
    <mergeCell ref="B11:D12"/>
    <mergeCell ref="B13:D14"/>
    <mergeCell ref="B15:D16"/>
    <mergeCell ref="B17:D18"/>
    <mergeCell ref="B19:D20"/>
    <mergeCell ref="B21:D22"/>
    <mergeCell ref="B23:D24"/>
    <mergeCell ref="T7:V7"/>
    <mergeCell ref="W7:Y7"/>
    <mergeCell ref="Z7:AB7"/>
    <mergeCell ref="AC7:AE7"/>
    <mergeCell ref="AF7:AH7"/>
    <mergeCell ref="A3:D3"/>
    <mergeCell ref="E3:S3"/>
    <mergeCell ref="T3:V3"/>
    <mergeCell ref="W3:AK3"/>
    <mergeCell ref="A5:D7"/>
    <mergeCell ref="E5:AB5"/>
    <mergeCell ref="AC5:AK5"/>
    <mergeCell ref="E6:J6"/>
    <mergeCell ref="K6:S6"/>
    <mergeCell ref="T6:AB6"/>
    <mergeCell ref="AC6:AK6"/>
    <mergeCell ref="E7:G7"/>
    <mergeCell ref="H7:J7"/>
    <mergeCell ref="K7:M7"/>
    <mergeCell ref="N7:P7"/>
    <mergeCell ref="Q7:S7"/>
  </mergeCells>
  <phoneticPr fontId="3"/>
  <pageMargins left="0.70866141732283472" right="0.70866141732283472" top="0.74803149606299213" bottom="0.74803149606299213" header="0.31496062992125984" footer="0.31496062992125984"/>
  <pageSetup paperSize="8" scale="72" fitToHeight="0" orientation="landscape" r:id="rId1"/>
  <headerFooter>
    <oddHeader>&amp;R&amp;K01+019指定様式４</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R70"/>
  <sheetViews>
    <sheetView showGridLines="0" view="pageBreakPreview" zoomScaleNormal="100" zoomScaleSheetLayoutView="100" workbookViewId="0">
      <selection activeCell="T60" sqref="T60:X60"/>
    </sheetView>
  </sheetViews>
  <sheetFormatPr defaultColWidth="2.625" defaultRowHeight="11.25" customHeight="1"/>
  <cols>
    <col min="1" max="1" width="1" style="5" customWidth="1"/>
    <col min="2" max="2" width="1.375" style="23" customWidth="1"/>
    <col min="3" max="3" width="2.625" style="5" customWidth="1"/>
    <col min="4" max="6" width="2.625" style="5"/>
    <col min="7" max="7" width="2.625" style="5" customWidth="1"/>
    <col min="8" max="8" width="2.625" style="5"/>
    <col min="9" max="9" width="2.625" style="24"/>
    <col min="10" max="30" width="2.625" style="5"/>
    <col min="31" max="31" width="3.25" style="5" bestFit="1" customWidth="1"/>
    <col min="32" max="36" width="2.625" style="5"/>
    <col min="37" max="38" width="2.625" style="5" customWidth="1"/>
    <col min="39" max="40" width="2.625" style="5"/>
    <col min="41" max="41" width="1.5" style="5" customWidth="1"/>
    <col min="42" max="42" width="1.625" style="5" customWidth="1"/>
    <col min="43" max="43" width="2.625" style="5"/>
    <col min="44" max="44" width="3.125" style="5" bestFit="1" customWidth="1"/>
    <col min="45" max="16384" width="2.625" style="5"/>
  </cols>
  <sheetData>
    <row r="1" spans="1:81" ht="12" customHeight="1">
      <c r="A1" s="528"/>
      <c r="B1" s="1"/>
      <c r="C1" s="1115" t="s">
        <v>80</v>
      </c>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5"/>
      <c r="AJ1" s="1115"/>
      <c r="AK1" s="1115"/>
      <c r="AL1" s="1115"/>
      <c r="AM1" s="1115"/>
      <c r="AN1" s="1115"/>
      <c r="AO1" s="528"/>
      <c r="AP1" s="1109" t="s">
        <v>578</v>
      </c>
      <c r="AQ1" s="1110"/>
      <c r="AR1" s="1110"/>
      <c r="AS1" s="1110"/>
      <c r="AT1" s="1110"/>
      <c r="AU1" s="1110"/>
      <c r="AV1" s="1110"/>
      <c r="AW1" s="1110"/>
      <c r="AX1" s="1110"/>
      <c r="AY1" s="1110"/>
      <c r="AZ1" s="1110"/>
      <c r="BA1" s="1110"/>
      <c r="BB1" s="1110"/>
      <c r="BC1" s="1110"/>
      <c r="BD1" s="1110"/>
      <c r="BE1" s="1110"/>
      <c r="BF1" s="1110"/>
      <c r="BG1" s="1110"/>
      <c r="BH1" s="1110"/>
      <c r="BI1" s="1110"/>
      <c r="BJ1" s="1110"/>
      <c r="BK1" s="1110"/>
      <c r="BL1" s="1110"/>
      <c r="BM1" s="1110"/>
      <c r="BN1" s="1110"/>
      <c r="BO1" s="1110"/>
      <c r="BP1" s="1110"/>
      <c r="BQ1" s="1110"/>
      <c r="BR1" s="1110"/>
      <c r="BS1" s="1110"/>
      <c r="BT1" s="1110"/>
      <c r="BU1" s="1110"/>
      <c r="BV1" s="1110"/>
      <c r="BW1" s="1110"/>
      <c r="BX1" s="1110"/>
      <c r="BY1" s="1110"/>
      <c r="BZ1" s="1110"/>
      <c r="CA1" s="1110"/>
      <c r="CB1" s="1110"/>
      <c r="CC1" s="1110"/>
    </row>
    <row r="2" spans="1:81" ht="12" customHeight="1">
      <c r="A2" s="528"/>
      <c r="B2" s="1"/>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528"/>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0"/>
      <c r="BM2" s="1110"/>
      <c r="BN2" s="1110"/>
      <c r="BO2" s="1110"/>
      <c r="BP2" s="1110"/>
      <c r="BQ2" s="1110"/>
      <c r="BR2" s="1110"/>
      <c r="BS2" s="1110"/>
      <c r="BT2" s="1110"/>
      <c r="BU2" s="1110"/>
      <c r="BV2" s="1110"/>
      <c r="BW2" s="1110"/>
      <c r="BX2" s="1110"/>
      <c r="BY2" s="1110"/>
      <c r="BZ2" s="1110"/>
      <c r="CA2" s="1110"/>
      <c r="CB2" s="1110"/>
      <c r="CC2" s="1110"/>
    </row>
    <row r="3" spans="1:81" ht="12" customHeight="1">
      <c r="A3" s="528"/>
      <c r="B3" s="529"/>
      <c r="C3" s="762" t="s">
        <v>81</v>
      </c>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4"/>
      <c r="AO3" s="530"/>
      <c r="AP3" s="1110"/>
      <c r="AQ3" s="1110"/>
      <c r="AR3" s="1110"/>
      <c r="AS3" s="1110"/>
      <c r="AT3" s="1110"/>
      <c r="AU3" s="1110"/>
      <c r="AV3" s="1110"/>
      <c r="AW3" s="1110"/>
      <c r="AX3" s="1110"/>
      <c r="AY3" s="1110"/>
      <c r="AZ3" s="1110"/>
      <c r="BA3" s="1110"/>
      <c r="BB3" s="1110"/>
      <c r="BC3" s="1110"/>
      <c r="BD3" s="1110"/>
      <c r="BE3" s="1110"/>
      <c r="BF3" s="1110"/>
      <c r="BG3" s="1110"/>
      <c r="BH3" s="1110"/>
      <c r="BI3" s="1110"/>
      <c r="BJ3" s="1110"/>
      <c r="BK3" s="1110"/>
      <c r="BL3" s="1110"/>
      <c r="BM3" s="1110"/>
      <c r="BN3" s="1110"/>
      <c r="BO3" s="1110"/>
      <c r="BP3" s="1110"/>
      <c r="BQ3" s="1110"/>
      <c r="BR3" s="1110"/>
      <c r="BS3" s="1110"/>
      <c r="BT3" s="1110"/>
      <c r="BU3" s="1110"/>
      <c r="BV3" s="1110"/>
      <c r="BW3" s="1110"/>
      <c r="BX3" s="1110"/>
      <c r="BY3" s="1110"/>
      <c r="BZ3" s="1110"/>
      <c r="CA3" s="1110"/>
      <c r="CB3" s="1110"/>
      <c r="CC3" s="1110"/>
    </row>
    <row r="4" spans="1:81" ht="12" customHeight="1">
      <c r="A4" s="528"/>
      <c r="B4" s="529"/>
      <c r="C4" s="765"/>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7"/>
      <c r="AO4" s="530"/>
      <c r="AP4" s="1110"/>
      <c r="AQ4" s="1110"/>
      <c r="AR4" s="1110"/>
      <c r="AS4" s="1110"/>
      <c r="AT4" s="1110"/>
      <c r="AU4" s="1110"/>
      <c r="AV4" s="1110"/>
      <c r="AW4" s="1110"/>
      <c r="AX4" s="1110"/>
      <c r="AY4" s="1110"/>
      <c r="AZ4" s="1110"/>
      <c r="BA4" s="1110"/>
      <c r="BB4" s="1110"/>
      <c r="BC4" s="1110"/>
      <c r="BD4" s="1110"/>
      <c r="BE4" s="1110"/>
      <c r="BF4" s="1110"/>
      <c r="BG4" s="1110"/>
      <c r="BH4" s="1110"/>
      <c r="BI4" s="1110"/>
      <c r="BJ4" s="1110"/>
      <c r="BK4" s="1110"/>
      <c r="BL4" s="1110"/>
      <c r="BM4" s="1110"/>
      <c r="BN4" s="1110"/>
      <c r="BO4" s="1110"/>
      <c r="BP4" s="1110"/>
      <c r="BQ4" s="1110"/>
      <c r="BR4" s="1110"/>
      <c r="BS4" s="1110"/>
      <c r="BT4" s="1110"/>
      <c r="BU4" s="1110"/>
      <c r="BV4" s="1110"/>
      <c r="BW4" s="1110"/>
      <c r="BX4" s="1110"/>
      <c r="BY4" s="1110"/>
      <c r="BZ4" s="1110"/>
      <c r="CA4" s="1110"/>
      <c r="CB4" s="1110"/>
      <c r="CC4" s="1110"/>
    </row>
    <row r="5" spans="1:81" ht="12" customHeight="1">
      <c r="A5" s="528"/>
      <c r="B5" s="531"/>
      <c r="C5" s="531"/>
      <c r="D5" s="531"/>
      <c r="E5" s="531"/>
      <c r="F5" s="531"/>
      <c r="G5" s="531"/>
      <c r="H5" s="531"/>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71"/>
      <c r="AL5" s="171"/>
      <c r="AM5" s="171"/>
      <c r="AN5" s="171"/>
      <c r="AO5" s="171"/>
      <c r="AP5" s="1110"/>
      <c r="AQ5" s="1110"/>
      <c r="AR5" s="1110"/>
      <c r="AS5" s="1110"/>
      <c r="AT5" s="1110"/>
      <c r="AU5" s="1110"/>
      <c r="AV5" s="1110"/>
      <c r="AW5" s="1110"/>
      <c r="AX5" s="1110"/>
      <c r="AY5" s="1110"/>
      <c r="AZ5" s="1110"/>
      <c r="BA5" s="1110"/>
      <c r="BB5" s="1110"/>
      <c r="BC5" s="1110"/>
      <c r="BD5" s="1110"/>
      <c r="BE5" s="1110"/>
      <c r="BF5" s="1110"/>
      <c r="BG5" s="1110"/>
      <c r="BH5" s="1110"/>
      <c r="BI5" s="1110"/>
      <c r="BJ5" s="1110"/>
      <c r="BK5" s="1110"/>
      <c r="BL5" s="1110"/>
      <c r="BM5" s="1110"/>
      <c r="BN5" s="1110"/>
      <c r="BO5" s="1110"/>
      <c r="BP5" s="1110"/>
      <c r="BQ5" s="1110"/>
      <c r="BR5" s="1110"/>
      <c r="BS5" s="1110"/>
      <c r="BT5" s="1110"/>
      <c r="BU5" s="1110"/>
      <c r="BV5" s="1110"/>
      <c r="BW5" s="1110"/>
      <c r="BX5" s="1110"/>
      <c r="BY5" s="1110"/>
      <c r="BZ5" s="1110"/>
      <c r="CA5" s="1110"/>
      <c r="CB5" s="1110"/>
      <c r="CC5" s="1110"/>
    </row>
    <row r="6" spans="1:81" ht="12" customHeight="1">
      <c r="A6" s="528"/>
      <c r="B6" s="1"/>
      <c r="C6" s="1117" t="s">
        <v>46</v>
      </c>
      <c r="D6" s="1118"/>
      <c r="E6" s="1118"/>
      <c r="F6" s="1118"/>
      <c r="G6" s="1118"/>
      <c r="H6" s="1118"/>
      <c r="I6" s="1121">
        <f>IF(No.10_実施計画書!I9="","",No.10_実施計画書!I9)</f>
        <v>0</v>
      </c>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3"/>
      <c r="AO6" s="171"/>
      <c r="AP6" s="1110"/>
      <c r="AQ6" s="1110"/>
      <c r="AR6" s="1110"/>
      <c r="AS6" s="1110"/>
      <c r="AT6" s="1110"/>
      <c r="AU6" s="1110"/>
      <c r="AV6" s="1110"/>
      <c r="AW6" s="1110"/>
      <c r="AX6" s="1110"/>
      <c r="AY6" s="1110"/>
      <c r="AZ6" s="1110"/>
      <c r="BA6" s="1110"/>
      <c r="BB6" s="1110"/>
      <c r="BC6" s="1110"/>
      <c r="BD6" s="1110"/>
      <c r="BE6" s="1110"/>
      <c r="BF6" s="1110"/>
      <c r="BG6" s="1110"/>
      <c r="BH6" s="1110"/>
      <c r="BI6" s="1110"/>
      <c r="BJ6" s="1110"/>
      <c r="BK6" s="1110"/>
      <c r="BL6" s="1110"/>
      <c r="BM6" s="1110"/>
      <c r="BN6" s="1110"/>
      <c r="BO6" s="1110"/>
      <c r="BP6" s="1110"/>
      <c r="BQ6" s="1110"/>
      <c r="BR6" s="1110"/>
      <c r="BS6" s="1110"/>
      <c r="BT6" s="1110"/>
      <c r="BU6" s="1110"/>
      <c r="BV6" s="1110"/>
      <c r="BW6" s="1110"/>
      <c r="BX6" s="1110"/>
      <c r="BY6" s="1110"/>
      <c r="BZ6" s="1110"/>
      <c r="CA6" s="1110"/>
      <c r="CB6" s="1110"/>
      <c r="CC6" s="1110"/>
    </row>
    <row r="7" spans="1:81" ht="12" customHeight="1">
      <c r="A7" s="528"/>
      <c r="B7" s="1"/>
      <c r="C7" s="1119"/>
      <c r="D7" s="1120"/>
      <c r="E7" s="1120"/>
      <c r="F7" s="1120"/>
      <c r="G7" s="1120"/>
      <c r="H7" s="1120"/>
      <c r="I7" s="1124"/>
      <c r="J7" s="1125"/>
      <c r="K7" s="1126"/>
      <c r="L7" s="1125"/>
      <c r="M7" s="1125"/>
      <c r="N7" s="1125"/>
      <c r="O7" s="1125"/>
      <c r="P7" s="1125"/>
      <c r="Q7" s="1125"/>
      <c r="R7" s="1125"/>
      <c r="S7" s="1125"/>
      <c r="T7" s="1125"/>
      <c r="U7" s="1125"/>
      <c r="V7" s="1125"/>
      <c r="W7" s="1125"/>
      <c r="X7" s="1125"/>
      <c r="Y7" s="1125"/>
      <c r="Z7" s="1125"/>
      <c r="AA7" s="1125"/>
      <c r="AB7" s="1125"/>
      <c r="AC7" s="1125"/>
      <c r="AD7" s="1125"/>
      <c r="AE7" s="1125"/>
      <c r="AF7" s="1125"/>
      <c r="AG7" s="1125"/>
      <c r="AH7" s="1125"/>
      <c r="AI7" s="1125"/>
      <c r="AJ7" s="1125"/>
      <c r="AK7" s="1125"/>
      <c r="AL7" s="1125"/>
      <c r="AM7" s="1125"/>
      <c r="AN7" s="1127"/>
      <c r="AO7" s="212"/>
      <c r="AP7" s="1110"/>
      <c r="AQ7" s="1110"/>
      <c r="AR7" s="1110"/>
      <c r="AS7" s="1110"/>
      <c r="AT7" s="1110"/>
      <c r="AU7" s="1110"/>
      <c r="AV7" s="1110"/>
      <c r="AW7" s="1110"/>
      <c r="AX7" s="1110"/>
      <c r="AY7" s="1110"/>
      <c r="AZ7" s="1110"/>
      <c r="BA7" s="1110"/>
      <c r="BB7" s="1110"/>
      <c r="BC7" s="1110"/>
      <c r="BD7" s="1110"/>
      <c r="BE7" s="1110"/>
      <c r="BF7" s="1110"/>
      <c r="BG7" s="1110"/>
      <c r="BH7" s="1110"/>
      <c r="BI7" s="1110"/>
      <c r="BJ7" s="1110"/>
      <c r="BK7" s="1110"/>
      <c r="BL7" s="1110"/>
      <c r="BM7" s="1110"/>
      <c r="BN7" s="1110"/>
      <c r="BO7" s="1110"/>
      <c r="BP7" s="1110"/>
      <c r="BQ7" s="1110"/>
      <c r="BR7" s="1110"/>
      <c r="BS7" s="1110"/>
      <c r="BT7" s="1110"/>
      <c r="BU7" s="1110"/>
      <c r="BV7" s="1110"/>
      <c r="BW7" s="1110"/>
      <c r="BX7" s="1110"/>
      <c r="BY7" s="1110"/>
      <c r="BZ7" s="1110"/>
      <c r="CA7" s="1110"/>
      <c r="CB7" s="1110"/>
      <c r="CC7" s="1110"/>
    </row>
    <row r="8" spans="1:81" ht="12" customHeight="1">
      <c r="A8" s="528"/>
      <c r="B8" s="1"/>
      <c r="C8" s="8"/>
      <c r="D8" s="532"/>
      <c r="E8" s="532"/>
      <c r="F8" s="532"/>
      <c r="G8" s="532"/>
      <c r="H8" s="532"/>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71"/>
      <c r="AP8" s="1110"/>
      <c r="AQ8" s="1110"/>
      <c r="AR8" s="1110"/>
      <c r="AS8" s="1110"/>
      <c r="AT8" s="1110"/>
      <c r="AU8" s="1110"/>
      <c r="AV8" s="1110"/>
      <c r="AW8" s="1110"/>
      <c r="AX8" s="1110"/>
      <c r="AY8" s="1110"/>
      <c r="AZ8" s="1110"/>
      <c r="BA8" s="1110"/>
      <c r="BB8" s="1110"/>
      <c r="BC8" s="1110"/>
      <c r="BD8" s="1110"/>
      <c r="BE8" s="1110"/>
      <c r="BF8" s="1110"/>
      <c r="BG8" s="1110"/>
      <c r="BH8" s="1110"/>
      <c r="BI8" s="1110"/>
      <c r="BJ8" s="1110"/>
      <c r="BK8" s="1110"/>
      <c r="BL8" s="1110"/>
      <c r="BM8" s="1110"/>
      <c r="BN8" s="1110"/>
      <c r="BO8" s="1110"/>
      <c r="BP8" s="1110"/>
      <c r="BQ8" s="1110"/>
      <c r="BR8" s="1110"/>
      <c r="BS8" s="1110"/>
      <c r="BT8" s="1110"/>
      <c r="BU8" s="1110"/>
      <c r="BV8" s="1110"/>
      <c r="BW8" s="1110"/>
      <c r="BX8" s="1110"/>
      <c r="BY8" s="1110"/>
      <c r="BZ8" s="1110"/>
      <c r="CA8" s="1110"/>
      <c r="CB8" s="1110"/>
      <c r="CC8" s="1110"/>
    </row>
    <row r="9" spans="1:81" ht="12" customHeight="1">
      <c r="A9" s="528"/>
      <c r="B9" s="1"/>
      <c r="C9" s="779" t="s">
        <v>15</v>
      </c>
      <c r="D9" s="780"/>
      <c r="E9" s="780"/>
      <c r="F9" s="780"/>
      <c r="G9" s="780"/>
      <c r="H9" s="780"/>
      <c r="I9" s="1129"/>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1"/>
      <c r="AO9" s="171"/>
      <c r="AP9" s="1110"/>
      <c r="AQ9" s="1110"/>
      <c r="AR9" s="1110"/>
      <c r="AS9" s="1110"/>
      <c r="AT9" s="1110"/>
      <c r="AU9" s="1110"/>
      <c r="AV9" s="1110"/>
      <c r="AW9" s="1110"/>
      <c r="AX9" s="1110"/>
      <c r="AY9" s="1110"/>
      <c r="AZ9" s="1110"/>
      <c r="BA9" s="1110"/>
      <c r="BB9" s="1110"/>
      <c r="BC9" s="1110"/>
      <c r="BD9" s="1110"/>
      <c r="BE9" s="1110"/>
      <c r="BF9" s="1110"/>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0"/>
    </row>
    <row r="10" spans="1:81" ht="12" customHeight="1">
      <c r="A10" s="528"/>
      <c r="B10" s="1"/>
      <c r="C10" s="781"/>
      <c r="D10" s="1128"/>
      <c r="E10" s="1128"/>
      <c r="F10" s="1128"/>
      <c r="G10" s="1128"/>
      <c r="H10" s="1128"/>
      <c r="I10" s="1132"/>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1133"/>
      <c r="AK10" s="1133"/>
      <c r="AL10" s="1133"/>
      <c r="AM10" s="1133"/>
      <c r="AN10" s="1134"/>
      <c r="AO10" s="171"/>
      <c r="AP10" s="1110"/>
      <c r="AQ10" s="1110"/>
      <c r="AR10" s="1110"/>
      <c r="AS10" s="1110"/>
      <c r="AT10" s="1110"/>
      <c r="AU10" s="1110"/>
      <c r="AV10" s="1110"/>
      <c r="AW10" s="1110"/>
      <c r="AX10" s="1110"/>
      <c r="AY10" s="1110"/>
      <c r="AZ10" s="1110"/>
      <c r="BA10" s="1110"/>
      <c r="BB10" s="1110"/>
      <c r="BC10" s="1110"/>
      <c r="BD10" s="1110"/>
      <c r="BE10" s="1110"/>
      <c r="BF10" s="1110"/>
      <c r="BG10" s="1110"/>
      <c r="BH10" s="1110"/>
      <c r="BI10" s="1110"/>
      <c r="BJ10" s="1110"/>
      <c r="BK10" s="1110"/>
      <c r="BL10" s="1110"/>
      <c r="BM10" s="1110"/>
      <c r="BN10" s="1110"/>
      <c r="BO10" s="1110"/>
      <c r="BP10" s="1110"/>
      <c r="BQ10" s="1110"/>
      <c r="BR10" s="1110"/>
      <c r="BS10" s="1110"/>
      <c r="BT10" s="1110"/>
      <c r="BU10" s="1110"/>
      <c r="BV10" s="1110"/>
      <c r="BW10" s="1110"/>
      <c r="BX10" s="1110"/>
      <c r="BY10" s="1110"/>
      <c r="BZ10" s="1110"/>
      <c r="CA10" s="1110"/>
      <c r="CB10" s="1110"/>
      <c r="CC10" s="1110"/>
    </row>
    <row r="11" spans="1:81" ht="12" customHeight="1">
      <c r="A11" s="528"/>
      <c r="B11" s="1"/>
      <c r="C11" s="781"/>
      <c r="D11" s="1128"/>
      <c r="E11" s="1128"/>
      <c r="F11" s="1128"/>
      <c r="G11" s="1128"/>
      <c r="H11" s="1128"/>
      <c r="I11" s="1132"/>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3"/>
      <c r="AG11" s="1133"/>
      <c r="AH11" s="1133"/>
      <c r="AI11" s="1133"/>
      <c r="AJ11" s="1133"/>
      <c r="AK11" s="1133"/>
      <c r="AL11" s="1133"/>
      <c r="AM11" s="1133"/>
      <c r="AN11" s="1134"/>
      <c r="AO11" s="171"/>
      <c r="AP11" s="1110"/>
      <c r="AQ11" s="1110"/>
      <c r="AR11" s="1110"/>
      <c r="AS11" s="1110"/>
      <c r="AT11" s="1110"/>
      <c r="AU11" s="1110"/>
      <c r="AV11" s="1110"/>
      <c r="AW11" s="1110"/>
      <c r="AX11" s="1110"/>
      <c r="AY11" s="1110"/>
      <c r="AZ11" s="1110"/>
      <c r="BA11" s="1110"/>
      <c r="BB11" s="1110"/>
      <c r="BC11" s="1110"/>
      <c r="BD11" s="1110"/>
      <c r="BE11" s="1110"/>
      <c r="BF11" s="1110"/>
      <c r="BG11" s="1110"/>
      <c r="BH11" s="1110"/>
      <c r="BI11" s="1110"/>
      <c r="BJ11" s="1110"/>
      <c r="BK11" s="1110"/>
      <c r="BL11" s="1110"/>
      <c r="BM11" s="1110"/>
      <c r="BN11" s="1110"/>
      <c r="BO11" s="1110"/>
      <c r="BP11" s="1110"/>
      <c r="BQ11" s="1110"/>
      <c r="BR11" s="1110"/>
      <c r="BS11" s="1110"/>
      <c r="BT11" s="1110"/>
      <c r="BU11" s="1110"/>
      <c r="BV11" s="1110"/>
      <c r="BW11" s="1110"/>
      <c r="BX11" s="1110"/>
      <c r="BY11" s="1110"/>
      <c r="BZ11" s="1110"/>
      <c r="CA11" s="1110"/>
      <c r="CB11" s="1110"/>
      <c r="CC11" s="1110"/>
    </row>
    <row r="12" spans="1:81" ht="12" customHeight="1">
      <c r="A12" s="528"/>
      <c r="B12" s="1"/>
      <c r="C12" s="781"/>
      <c r="D12" s="1128"/>
      <c r="E12" s="1128"/>
      <c r="F12" s="1128"/>
      <c r="G12" s="1128"/>
      <c r="H12" s="1128"/>
      <c r="I12" s="1132"/>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1133"/>
      <c r="AI12" s="1133"/>
      <c r="AJ12" s="1133"/>
      <c r="AK12" s="1133"/>
      <c r="AL12" s="1133"/>
      <c r="AM12" s="1133"/>
      <c r="AN12" s="1134"/>
      <c r="AO12" s="171"/>
      <c r="AP12" s="1110"/>
      <c r="AQ12" s="1110"/>
      <c r="AR12" s="1110"/>
      <c r="AS12" s="1110"/>
      <c r="AT12" s="1110"/>
      <c r="AU12" s="1110"/>
      <c r="AV12" s="1110"/>
      <c r="AW12" s="1110"/>
      <c r="AX12" s="1110"/>
      <c r="AY12" s="1110"/>
      <c r="AZ12" s="1110"/>
      <c r="BA12" s="1110"/>
      <c r="BB12" s="1110"/>
      <c r="BC12" s="1110"/>
      <c r="BD12" s="1110"/>
      <c r="BE12" s="1110"/>
      <c r="BF12" s="1110"/>
      <c r="BG12" s="1110"/>
      <c r="BH12" s="1110"/>
      <c r="BI12" s="1110"/>
      <c r="BJ12" s="1110"/>
      <c r="BK12" s="1110"/>
      <c r="BL12" s="1110"/>
      <c r="BM12" s="1110"/>
      <c r="BN12" s="1110"/>
      <c r="BO12" s="1110"/>
      <c r="BP12" s="1110"/>
      <c r="BQ12" s="1110"/>
      <c r="BR12" s="1110"/>
      <c r="BS12" s="1110"/>
      <c r="BT12" s="1110"/>
      <c r="BU12" s="1110"/>
      <c r="BV12" s="1110"/>
      <c r="BW12" s="1110"/>
      <c r="BX12" s="1110"/>
      <c r="BY12" s="1110"/>
      <c r="BZ12" s="1110"/>
      <c r="CA12" s="1110"/>
      <c r="CB12" s="1110"/>
      <c r="CC12" s="1110"/>
    </row>
    <row r="13" spans="1:81" ht="12" customHeight="1">
      <c r="A13" s="528"/>
      <c r="B13" s="1"/>
      <c r="C13" s="781"/>
      <c r="D13" s="1128"/>
      <c r="E13" s="1128"/>
      <c r="F13" s="1128"/>
      <c r="G13" s="1128"/>
      <c r="H13" s="1128"/>
      <c r="I13" s="1132"/>
      <c r="J13" s="1133"/>
      <c r="K13" s="1133"/>
      <c r="L13" s="1133"/>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1133"/>
      <c r="AI13" s="1133"/>
      <c r="AJ13" s="1133"/>
      <c r="AK13" s="1133"/>
      <c r="AL13" s="1133"/>
      <c r="AM13" s="1133"/>
      <c r="AN13" s="1134"/>
      <c r="AO13" s="171"/>
      <c r="AP13" s="1110"/>
      <c r="AQ13" s="1110"/>
      <c r="AR13" s="1110"/>
      <c r="AS13" s="1110"/>
      <c r="AT13" s="1110"/>
      <c r="AU13" s="1110"/>
      <c r="AV13" s="1110"/>
      <c r="AW13" s="1110"/>
      <c r="AX13" s="1110"/>
      <c r="AY13" s="1110"/>
      <c r="AZ13" s="1110"/>
      <c r="BA13" s="1110"/>
      <c r="BB13" s="1110"/>
      <c r="BC13" s="1110"/>
      <c r="BD13" s="1110"/>
      <c r="BE13" s="1110"/>
      <c r="BF13" s="1110"/>
      <c r="BG13" s="1110"/>
      <c r="BH13" s="1110"/>
      <c r="BI13" s="1110"/>
      <c r="BJ13" s="1110"/>
      <c r="BK13" s="1110"/>
      <c r="BL13" s="1110"/>
      <c r="BM13" s="1110"/>
      <c r="BN13" s="1110"/>
      <c r="BO13" s="1110"/>
      <c r="BP13" s="1110"/>
      <c r="BQ13" s="1110"/>
      <c r="BR13" s="1110"/>
      <c r="BS13" s="1110"/>
      <c r="BT13" s="1110"/>
      <c r="BU13" s="1110"/>
      <c r="BV13" s="1110"/>
      <c r="BW13" s="1110"/>
      <c r="BX13" s="1110"/>
      <c r="BY13" s="1110"/>
      <c r="BZ13" s="1110"/>
      <c r="CA13" s="1110"/>
      <c r="CB13" s="1110"/>
      <c r="CC13" s="1110"/>
    </row>
    <row r="14" spans="1:81" ht="12" customHeight="1">
      <c r="A14" s="528"/>
      <c r="B14" s="1"/>
      <c r="C14" s="781"/>
      <c r="D14" s="1128"/>
      <c r="E14" s="1128"/>
      <c r="F14" s="1128"/>
      <c r="G14" s="1128"/>
      <c r="H14" s="1128"/>
      <c r="I14" s="1132"/>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1133"/>
      <c r="AI14" s="1133"/>
      <c r="AJ14" s="1133"/>
      <c r="AK14" s="1133"/>
      <c r="AL14" s="1133"/>
      <c r="AM14" s="1133"/>
      <c r="AN14" s="1134"/>
      <c r="AO14" s="171"/>
      <c r="AP14" s="1110"/>
      <c r="AQ14" s="1110"/>
      <c r="AR14" s="1110"/>
      <c r="AS14" s="1110"/>
      <c r="AT14" s="1110"/>
      <c r="AU14" s="1110"/>
      <c r="AV14" s="1110"/>
      <c r="AW14" s="1110"/>
      <c r="AX14" s="1110"/>
      <c r="AY14" s="1110"/>
      <c r="AZ14" s="1110"/>
      <c r="BA14" s="1110"/>
      <c r="BB14" s="1110"/>
      <c r="BC14" s="1110"/>
      <c r="BD14" s="1110"/>
      <c r="BE14" s="1110"/>
      <c r="BF14" s="1110"/>
      <c r="BG14" s="1110"/>
      <c r="BH14" s="1110"/>
      <c r="BI14" s="1110"/>
      <c r="BJ14" s="1110"/>
      <c r="BK14" s="1110"/>
      <c r="BL14" s="1110"/>
      <c r="BM14" s="1110"/>
      <c r="BN14" s="1110"/>
      <c r="BO14" s="1110"/>
      <c r="BP14" s="1110"/>
      <c r="BQ14" s="1110"/>
      <c r="BR14" s="1110"/>
      <c r="BS14" s="1110"/>
      <c r="BT14" s="1110"/>
      <c r="BU14" s="1110"/>
      <c r="BV14" s="1110"/>
      <c r="BW14" s="1110"/>
      <c r="BX14" s="1110"/>
      <c r="BY14" s="1110"/>
      <c r="BZ14" s="1110"/>
      <c r="CA14" s="1110"/>
      <c r="CB14" s="1110"/>
      <c r="CC14" s="1110"/>
    </row>
    <row r="15" spans="1:81" ht="12" customHeight="1">
      <c r="A15" s="528"/>
      <c r="B15" s="1"/>
      <c r="C15" s="781"/>
      <c r="D15" s="1128"/>
      <c r="E15" s="1128"/>
      <c r="F15" s="1128"/>
      <c r="G15" s="1128"/>
      <c r="H15" s="1128"/>
      <c r="I15" s="1132"/>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4"/>
      <c r="AO15" s="171"/>
      <c r="AP15" s="1110"/>
      <c r="AQ15" s="1110"/>
      <c r="AR15" s="1110"/>
      <c r="AS15" s="1110"/>
      <c r="AT15" s="1110"/>
      <c r="AU15" s="1110"/>
      <c r="AV15" s="1110"/>
      <c r="AW15" s="1110"/>
      <c r="AX15" s="1110"/>
      <c r="AY15" s="1110"/>
      <c r="AZ15" s="1110"/>
      <c r="BA15" s="1110"/>
      <c r="BB15" s="1110"/>
      <c r="BC15" s="1110"/>
      <c r="BD15" s="1110"/>
      <c r="BE15" s="1110"/>
      <c r="BF15" s="1110"/>
      <c r="BG15" s="1110"/>
      <c r="BH15" s="1110"/>
      <c r="BI15" s="1110"/>
      <c r="BJ15" s="1110"/>
      <c r="BK15" s="1110"/>
      <c r="BL15" s="1110"/>
      <c r="BM15" s="1110"/>
      <c r="BN15" s="1110"/>
      <c r="BO15" s="1110"/>
      <c r="BP15" s="1110"/>
      <c r="BQ15" s="1110"/>
      <c r="BR15" s="1110"/>
      <c r="BS15" s="1110"/>
      <c r="BT15" s="1110"/>
      <c r="BU15" s="1110"/>
      <c r="BV15" s="1110"/>
      <c r="BW15" s="1110"/>
      <c r="BX15" s="1110"/>
      <c r="BY15" s="1110"/>
      <c r="BZ15" s="1110"/>
      <c r="CA15" s="1110"/>
      <c r="CB15" s="1110"/>
      <c r="CC15" s="1110"/>
    </row>
    <row r="16" spans="1:81" ht="12" customHeight="1">
      <c r="A16" s="528"/>
      <c r="B16" s="533"/>
      <c r="C16" s="781"/>
      <c r="D16" s="1128"/>
      <c r="E16" s="1128"/>
      <c r="F16" s="1128"/>
      <c r="G16" s="1128"/>
      <c r="H16" s="1128"/>
      <c r="I16" s="1132"/>
      <c r="J16" s="1133"/>
      <c r="K16" s="1133"/>
      <c r="L16" s="1133"/>
      <c r="M16" s="1133"/>
      <c r="N16" s="1133"/>
      <c r="O16" s="1133"/>
      <c r="P16" s="1133"/>
      <c r="Q16" s="1133"/>
      <c r="R16" s="1133"/>
      <c r="S16" s="1133"/>
      <c r="T16" s="1133"/>
      <c r="U16" s="1133"/>
      <c r="V16" s="1133"/>
      <c r="W16" s="1133"/>
      <c r="X16" s="1133"/>
      <c r="Y16" s="1133"/>
      <c r="Z16" s="1133"/>
      <c r="AA16" s="1133"/>
      <c r="AB16" s="1133"/>
      <c r="AC16" s="1133"/>
      <c r="AD16" s="1133"/>
      <c r="AE16" s="1133"/>
      <c r="AF16" s="1133"/>
      <c r="AG16" s="1133"/>
      <c r="AH16" s="1133"/>
      <c r="AI16" s="1133"/>
      <c r="AJ16" s="1133"/>
      <c r="AK16" s="1133"/>
      <c r="AL16" s="1133"/>
      <c r="AM16" s="1133"/>
      <c r="AN16" s="1134"/>
      <c r="AO16" s="171"/>
      <c r="AP16" s="1110"/>
      <c r="AQ16" s="1110"/>
      <c r="AR16" s="1110"/>
      <c r="AS16" s="1110"/>
      <c r="AT16" s="1110"/>
      <c r="AU16" s="1110"/>
      <c r="AV16" s="1110"/>
      <c r="AW16" s="1110"/>
      <c r="AX16" s="1110"/>
      <c r="AY16" s="1110"/>
      <c r="AZ16" s="1110"/>
      <c r="BA16" s="1110"/>
      <c r="BB16" s="1110"/>
      <c r="BC16" s="1110"/>
      <c r="BD16" s="1110"/>
      <c r="BE16" s="1110"/>
      <c r="BF16" s="1110"/>
      <c r="BG16" s="1110"/>
      <c r="BH16" s="1110"/>
      <c r="BI16" s="1110"/>
      <c r="BJ16" s="1110"/>
      <c r="BK16" s="1110"/>
      <c r="BL16" s="1110"/>
      <c r="BM16" s="1110"/>
      <c r="BN16" s="1110"/>
      <c r="BO16" s="1110"/>
      <c r="BP16" s="1110"/>
      <c r="BQ16" s="1110"/>
      <c r="BR16" s="1110"/>
      <c r="BS16" s="1110"/>
      <c r="BT16" s="1110"/>
      <c r="BU16" s="1110"/>
      <c r="BV16" s="1110"/>
      <c r="BW16" s="1110"/>
      <c r="BX16" s="1110"/>
      <c r="BY16" s="1110"/>
      <c r="BZ16" s="1110"/>
      <c r="CA16" s="1110"/>
      <c r="CB16" s="1110"/>
      <c r="CC16" s="1110"/>
    </row>
    <row r="17" spans="1:88" ht="12" customHeight="1">
      <c r="A17" s="528"/>
      <c r="B17" s="8"/>
      <c r="C17" s="781"/>
      <c r="D17" s="1128"/>
      <c r="E17" s="1128"/>
      <c r="F17" s="1128"/>
      <c r="G17" s="1128"/>
      <c r="H17" s="1128"/>
      <c r="I17" s="1132"/>
      <c r="J17" s="1133"/>
      <c r="K17" s="1133"/>
      <c r="L17" s="1133"/>
      <c r="M17" s="1133"/>
      <c r="N17" s="1133"/>
      <c r="O17" s="1133"/>
      <c r="P17" s="1133"/>
      <c r="Q17" s="1133"/>
      <c r="R17" s="1133"/>
      <c r="S17" s="1133"/>
      <c r="T17" s="1133"/>
      <c r="U17" s="1133"/>
      <c r="V17" s="1133"/>
      <c r="W17" s="1133"/>
      <c r="X17" s="1133"/>
      <c r="Y17" s="1133"/>
      <c r="Z17" s="1133"/>
      <c r="AA17" s="1133"/>
      <c r="AB17" s="1133"/>
      <c r="AC17" s="1133"/>
      <c r="AD17" s="1133"/>
      <c r="AE17" s="1133"/>
      <c r="AF17" s="1133"/>
      <c r="AG17" s="1133"/>
      <c r="AH17" s="1133"/>
      <c r="AI17" s="1133"/>
      <c r="AJ17" s="1133"/>
      <c r="AK17" s="1133"/>
      <c r="AL17" s="1133"/>
      <c r="AM17" s="1133"/>
      <c r="AN17" s="1134"/>
      <c r="AO17" s="171"/>
      <c r="AP17" s="1110"/>
      <c r="AQ17" s="1110"/>
      <c r="AR17" s="1110"/>
      <c r="AS17" s="1110"/>
      <c r="AT17" s="1110"/>
      <c r="AU17" s="1110"/>
      <c r="AV17" s="1110"/>
      <c r="AW17" s="1110"/>
      <c r="AX17" s="1110"/>
      <c r="AY17" s="1110"/>
      <c r="AZ17" s="1110"/>
      <c r="BA17" s="1110"/>
      <c r="BB17" s="1110"/>
      <c r="BC17" s="1110"/>
      <c r="BD17" s="1110"/>
      <c r="BE17" s="1110"/>
      <c r="BF17" s="1110"/>
      <c r="BG17" s="1110"/>
      <c r="BH17" s="1110"/>
      <c r="BI17" s="1110"/>
      <c r="BJ17" s="1110"/>
      <c r="BK17" s="1110"/>
      <c r="BL17" s="1110"/>
      <c r="BM17" s="1110"/>
      <c r="BN17" s="1110"/>
      <c r="BO17" s="1110"/>
      <c r="BP17" s="1110"/>
      <c r="BQ17" s="1110"/>
      <c r="BR17" s="1110"/>
      <c r="BS17" s="1110"/>
      <c r="BT17" s="1110"/>
      <c r="BU17" s="1110"/>
      <c r="BV17" s="1110"/>
      <c r="BW17" s="1110"/>
      <c r="BX17" s="1110"/>
      <c r="BY17" s="1110"/>
      <c r="BZ17" s="1110"/>
      <c r="CA17" s="1110"/>
      <c r="CB17" s="1110"/>
      <c r="CC17" s="1110"/>
    </row>
    <row r="18" spans="1:88" ht="12" customHeight="1">
      <c r="A18" s="528"/>
      <c r="B18" s="8"/>
      <c r="C18" s="783"/>
      <c r="D18" s="784"/>
      <c r="E18" s="784"/>
      <c r="F18" s="784"/>
      <c r="G18" s="784"/>
      <c r="H18" s="784"/>
      <c r="I18" s="1135"/>
      <c r="J18" s="1136"/>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7"/>
      <c r="AO18" s="171"/>
      <c r="AP18" s="1110"/>
      <c r="AQ18" s="1110"/>
      <c r="AR18" s="1110"/>
      <c r="AS18" s="1110"/>
      <c r="AT18" s="1110"/>
      <c r="AU18" s="1110"/>
      <c r="AV18" s="1110"/>
      <c r="AW18" s="1110"/>
      <c r="AX18" s="1110"/>
      <c r="AY18" s="1110"/>
      <c r="AZ18" s="1110"/>
      <c r="BA18" s="1110"/>
      <c r="BB18" s="1110"/>
      <c r="BC18" s="1110"/>
      <c r="BD18" s="1110"/>
      <c r="BE18" s="1110"/>
      <c r="BF18" s="1110"/>
      <c r="BG18" s="1110"/>
      <c r="BH18" s="1110"/>
      <c r="BI18" s="1110"/>
      <c r="BJ18" s="1110"/>
      <c r="BK18" s="1110"/>
      <c r="BL18" s="1110"/>
      <c r="BM18" s="1110"/>
      <c r="BN18" s="1110"/>
      <c r="BO18" s="1110"/>
      <c r="BP18" s="1110"/>
      <c r="BQ18" s="1110"/>
      <c r="BR18" s="1110"/>
      <c r="BS18" s="1110"/>
      <c r="BT18" s="1110"/>
      <c r="BU18" s="1110"/>
      <c r="BV18" s="1110"/>
      <c r="BW18" s="1110"/>
      <c r="BX18" s="1110"/>
      <c r="BY18" s="1110"/>
      <c r="BZ18" s="1110"/>
      <c r="CA18" s="1110"/>
      <c r="CB18" s="1110"/>
      <c r="CC18" s="1110"/>
    </row>
    <row r="19" spans="1:88" ht="12" customHeight="1">
      <c r="A19" s="528"/>
      <c r="B19" s="533"/>
      <c r="C19" s="779" t="s">
        <v>16</v>
      </c>
      <c r="D19" s="780"/>
      <c r="E19" s="780"/>
      <c r="F19" s="780"/>
      <c r="G19" s="780"/>
      <c r="H19" s="794"/>
      <c r="I19" s="1138" t="s">
        <v>82</v>
      </c>
      <c r="J19" s="1139"/>
      <c r="K19" s="1139"/>
      <c r="L19" s="1139"/>
      <c r="M19" s="1139"/>
      <c r="N19" s="1139"/>
      <c r="O19" s="1140"/>
      <c r="P19" s="1144"/>
      <c r="Q19" s="1130"/>
      <c r="R19" s="1130"/>
      <c r="S19" s="1130"/>
      <c r="T19" s="1130"/>
      <c r="U19" s="1130"/>
      <c r="V19" s="1130"/>
      <c r="W19" s="1130"/>
      <c r="X19" s="1130"/>
      <c r="Y19" s="1130"/>
      <c r="Z19" s="1130"/>
      <c r="AA19" s="1130"/>
      <c r="AB19" s="1130"/>
      <c r="AC19" s="1130"/>
      <c r="AD19" s="1130"/>
      <c r="AE19" s="1130"/>
      <c r="AF19" s="1130"/>
      <c r="AG19" s="1130"/>
      <c r="AH19" s="1130"/>
      <c r="AI19" s="1130"/>
      <c r="AJ19" s="1130"/>
      <c r="AK19" s="1130"/>
      <c r="AL19" s="1130"/>
      <c r="AM19" s="1130"/>
      <c r="AN19" s="1131"/>
      <c r="AO19" s="171"/>
      <c r="AP19" s="1110"/>
      <c r="AQ19" s="1110"/>
      <c r="AR19" s="1110"/>
      <c r="AS19" s="1110"/>
      <c r="AT19" s="1110"/>
      <c r="AU19" s="1110"/>
      <c r="AV19" s="1110"/>
      <c r="AW19" s="1110"/>
      <c r="AX19" s="1110"/>
      <c r="AY19" s="1110"/>
      <c r="AZ19" s="1110"/>
      <c r="BA19" s="1110"/>
      <c r="BB19" s="1110"/>
      <c r="BC19" s="1110"/>
      <c r="BD19" s="1110"/>
      <c r="BE19" s="1110"/>
      <c r="BF19" s="1110"/>
      <c r="BG19" s="1110"/>
      <c r="BH19" s="1110"/>
      <c r="BI19" s="1110"/>
      <c r="BJ19" s="1110"/>
      <c r="BK19" s="1110"/>
      <c r="BL19" s="1110"/>
      <c r="BM19" s="1110"/>
      <c r="BN19" s="1110"/>
      <c r="BO19" s="1110"/>
      <c r="BP19" s="1110"/>
      <c r="BQ19" s="1110"/>
      <c r="BR19" s="1110"/>
      <c r="BS19" s="1110"/>
      <c r="BT19" s="1110"/>
      <c r="BU19" s="1110"/>
      <c r="BV19" s="1110"/>
      <c r="BW19" s="1110"/>
      <c r="BX19" s="1110"/>
      <c r="BY19" s="1110"/>
      <c r="BZ19" s="1110"/>
      <c r="CA19" s="1110"/>
      <c r="CB19" s="1110"/>
      <c r="CC19" s="1110"/>
    </row>
    <row r="20" spans="1:88" s="509" customFormat="1" ht="12" customHeight="1">
      <c r="A20" s="534"/>
      <c r="B20" s="533"/>
      <c r="C20" s="783"/>
      <c r="D20" s="784"/>
      <c r="E20" s="784"/>
      <c r="F20" s="784"/>
      <c r="G20" s="784"/>
      <c r="H20" s="795"/>
      <c r="I20" s="1141"/>
      <c r="J20" s="1142"/>
      <c r="K20" s="1142"/>
      <c r="L20" s="1142"/>
      <c r="M20" s="1142"/>
      <c r="N20" s="1142"/>
      <c r="O20" s="1143"/>
      <c r="P20" s="1135"/>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7"/>
      <c r="AO20" s="535"/>
      <c r="AP20" s="1110"/>
      <c r="AQ20" s="1110"/>
      <c r="AR20" s="1110"/>
      <c r="AS20" s="1110"/>
      <c r="AT20" s="1110"/>
      <c r="AU20" s="1110"/>
      <c r="AV20" s="1110"/>
      <c r="AW20" s="1110"/>
      <c r="AX20" s="1110"/>
      <c r="AY20" s="1110"/>
      <c r="AZ20" s="1110"/>
      <c r="BA20" s="1110"/>
      <c r="BB20" s="1110"/>
      <c r="BC20" s="1110"/>
      <c r="BD20" s="1110"/>
      <c r="BE20" s="1110"/>
      <c r="BF20" s="1110"/>
      <c r="BG20" s="1110"/>
      <c r="BH20" s="1110"/>
      <c r="BI20" s="1110"/>
      <c r="BJ20" s="1110"/>
      <c r="BK20" s="1110"/>
      <c r="BL20" s="1110"/>
      <c r="BM20" s="1110"/>
      <c r="BN20" s="1110"/>
      <c r="BO20" s="1110"/>
      <c r="BP20" s="1110"/>
      <c r="BQ20" s="1110"/>
      <c r="BR20" s="1110"/>
      <c r="BS20" s="1110"/>
      <c r="BT20" s="1110"/>
      <c r="BU20" s="1110"/>
      <c r="BV20" s="1110"/>
      <c r="BW20" s="1110"/>
      <c r="BX20" s="1110"/>
      <c r="BY20" s="1110"/>
      <c r="BZ20" s="1110"/>
      <c r="CA20" s="1110"/>
      <c r="CB20" s="1110"/>
      <c r="CC20" s="1110"/>
    </row>
    <row r="21" spans="1:88" s="509" customFormat="1" ht="12" customHeight="1">
      <c r="A21" s="23"/>
      <c r="B21" s="7"/>
      <c r="C21" s="1111"/>
      <c r="D21" s="1112"/>
      <c r="E21" s="1112"/>
      <c r="F21" s="1112"/>
      <c r="G21" s="1112"/>
      <c r="H21" s="1112"/>
      <c r="I21" s="1112"/>
      <c r="J21" s="1112"/>
      <c r="K21" s="1112"/>
      <c r="L21" s="1112"/>
      <c r="M21" s="1112"/>
      <c r="N21" s="1112"/>
      <c r="O21" s="1112"/>
      <c r="P21" s="1112"/>
      <c r="Q21" s="1112"/>
      <c r="R21" s="1112"/>
      <c r="S21" s="1112"/>
      <c r="T21" s="1112"/>
      <c r="U21" s="1112"/>
      <c r="V21" s="1112"/>
      <c r="W21" s="1112"/>
      <c r="X21" s="1112"/>
      <c r="Y21" s="1112"/>
      <c r="Z21" s="1112"/>
      <c r="AA21" s="1112"/>
      <c r="AB21" s="1112"/>
      <c r="AC21" s="1112"/>
      <c r="AD21" s="1112"/>
      <c r="AE21" s="1112"/>
      <c r="AF21" s="1112"/>
      <c r="AG21" s="1112"/>
      <c r="AH21" s="1112"/>
      <c r="AI21" s="1112"/>
      <c r="AJ21" s="1112"/>
      <c r="AK21" s="1112"/>
      <c r="AL21" s="1112"/>
      <c r="AM21" s="1112"/>
      <c r="AN21" s="1113"/>
      <c r="AO21" s="535"/>
      <c r="AP21" s="1110"/>
      <c r="AQ21" s="1110"/>
      <c r="AR21" s="1110"/>
      <c r="AS21" s="1110"/>
      <c r="AT21" s="1110"/>
      <c r="AU21" s="1110"/>
      <c r="AV21" s="1110"/>
      <c r="AW21" s="1110"/>
      <c r="AX21" s="1110"/>
      <c r="AY21" s="1110"/>
      <c r="AZ21" s="1110"/>
      <c r="BA21" s="1110"/>
      <c r="BB21" s="1110"/>
      <c r="BC21" s="1110"/>
      <c r="BD21" s="1110"/>
      <c r="BE21" s="1110"/>
      <c r="BF21" s="1110"/>
      <c r="BG21" s="1110"/>
      <c r="BH21" s="1110"/>
      <c r="BI21" s="1110"/>
      <c r="BJ21" s="1110"/>
      <c r="BK21" s="1110"/>
      <c r="BL21" s="1110"/>
      <c r="BM21" s="1110"/>
      <c r="BN21" s="1110"/>
      <c r="BO21" s="1110"/>
      <c r="BP21" s="1110"/>
      <c r="BQ21" s="1110"/>
      <c r="BR21" s="1110"/>
      <c r="BS21" s="1110"/>
      <c r="BT21" s="1110"/>
      <c r="BU21" s="1110"/>
      <c r="BV21" s="1110"/>
      <c r="BW21" s="1110"/>
      <c r="BX21" s="1110"/>
      <c r="BY21" s="1110"/>
      <c r="BZ21" s="1110"/>
      <c r="CA21" s="1110"/>
      <c r="CB21" s="1110"/>
      <c r="CC21" s="1110"/>
    </row>
    <row r="22" spans="1:88" ht="12" customHeight="1">
      <c r="A22" s="23"/>
      <c r="B22" s="7"/>
      <c r="C22" s="802"/>
      <c r="D22" s="1114"/>
      <c r="E22" s="1114"/>
      <c r="F22" s="1114"/>
      <c r="G22" s="1114"/>
      <c r="H22" s="1114"/>
      <c r="I22" s="1114"/>
      <c r="J22" s="1114"/>
      <c r="K22" s="1114"/>
      <c r="L22" s="1114"/>
      <c r="M22" s="1114"/>
      <c r="N22" s="1114"/>
      <c r="O22" s="1114"/>
      <c r="P22" s="1114"/>
      <c r="Q22" s="1114"/>
      <c r="R22" s="1114"/>
      <c r="S22" s="1114"/>
      <c r="T22" s="1114"/>
      <c r="U22" s="1114"/>
      <c r="V22" s="1114"/>
      <c r="W22" s="1114"/>
      <c r="X22" s="1114"/>
      <c r="Y22" s="1114"/>
      <c r="Z22" s="1114"/>
      <c r="AA22" s="1114"/>
      <c r="AB22" s="1114"/>
      <c r="AC22" s="1114"/>
      <c r="AD22" s="1114"/>
      <c r="AE22" s="1114"/>
      <c r="AF22" s="1114"/>
      <c r="AG22" s="1114"/>
      <c r="AH22" s="1114"/>
      <c r="AI22" s="1114"/>
      <c r="AJ22" s="1114"/>
      <c r="AK22" s="1114"/>
      <c r="AL22" s="1114"/>
      <c r="AM22" s="1114"/>
      <c r="AN22" s="804"/>
      <c r="AO22" s="171"/>
      <c r="AP22" s="1110"/>
      <c r="AQ22" s="1110"/>
      <c r="AR22" s="1110"/>
      <c r="AS22" s="1110"/>
      <c r="AT22" s="1110"/>
      <c r="AU22" s="1110"/>
      <c r="AV22" s="1110"/>
      <c r="AW22" s="1110"/>
      <c r="AX22" s="1110"/>
      <c r="AY22" s="1110"/>
      <c r="AZ22" s="1110"/>
      <c r="BA22" s="1110"/>
      <c r="BB22" s="1110"/>
      <c r="BC22" s="1110"/>
      <c r="BD22" s="1110"/>
      <c r="BE22" s="1110"/>
      <c r="BF22" s="1110"/>
      <c r="BG22" s="1110"/>
      <c r="BH22" s="1110"/>
      <c r="BI22" s="1110"/>
      <c r="BJ22" s="1110"/>
      <c r="BK22" s="1110"/>
      <c r="BL22" s="1110"/>
      <c r="BM22" s="1110"/>
      <c r="BN22" s="1110"/>
      <c r="BO22" s="1110"/>
      <c r="BP22" s="1110"/>
      <c r="BQ22" s="1110"/>
      <c r="BR22" s="1110"/>
      <c r="BS22" s="1110"/>
      <c r="BT22" s="1110"/>
      <c r="BU22" s="1110"/>
      <c r="BV22" s="1110"/>
      <c r="BW22" s="1110"/>
      <c r="BX22" s="1110"/>
      <c r="BY22" s="1110"/>
      <c r="BZ22" s="1110"/>
      <c r="CA22" s="1110"/>
      <c r="CB22" s="1110"/>
      <c r="CC22" s="1110"/>
    </row>
    <row r="23" spans="1:88" ht="12" customHeight="1">
      <c r="A23" s="23"/>
      <c r="B23" s="7"/>
      <c r="C23" s="802"/>
      <c r="D23" s="1114"/>
      <c r="E23" s="1114"/>
      <c r="F23" s="1114"/>
      <c r="G23" s="1114"/>
      <c r="H23" s="1114"/>
      <c r="I23" s="1114"/>
      <c r="J23" s="1114"/>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114"/>
      <c r="AG23" s="1114"/>
      <c r="AH23" s="1114"/>
      <c r="AI23" s="1114"/>
      <c r="AJ23" s="1114"/>
      <c r="AK23" s="1114"/>
      <c r="AL23" s="1114"/>
      <c r="AM23" s="1114"/>
      <c r="AN23" s="804"/>
      <c r="AO23" s="171"/>
      <c r="AP23" s="1110"/>
      <c r="AQ23" s="1110"/>
      <c r="AR23" s="1110"/>
      <c r="AS23" s="1110"/>
      <c r="AT23" s="1110"/>
      <c r="AU23" s="1110"/>
      <c r="AV23" s="1110"/>
      <c r="AW23" s="1110"/>
      <c r="AX23" s="1110"/>
      <c r="AY23" s="1110"/>
      <c r="AZ23" s="1110"/>
      <c r="BA23" s="1110"/>
      <c r="BB23" s="1110"/>
      <c r="BC23" s="1110"/>
      <c r="BD23" s="1110"/>
      <c r="BE23" s="1110"/>
      <c r="BF23" s="1110"/>
      <c r="BG23" s="1110"/>
      <c r="BH23" s="1110"/>
      <c r="BI23" s="1110"/>
      <c r="BJ23" s="1110"/>
      <c r="BK23" s="1110"/>
      <c r="BL23" s="1110"/>
      <c r="BM23" s="1110"/>
      <c r="BN23" s="1110"/>
      <c r="BO23" s="1110"/>
      <c r="BP23" s="1110"/>
      <c r="BQ23" s="1110"/>
      <c r="BR23" s="1110"/>
      <c r="BS23" s="1110"/>
      <c r="BT23" s="1110"/>
      <c r="BU23" s="1110"/>
      <c r="BV23" s="1110"/>
      <c r="BW23" s="1110"/>
      <c r="BX23" s="1110"/>
      <c r="BY23" s="1110"/>
      <c r="BZ23" s="1110"/>
      <c r="CA23" s="1110"/>
      <c r="CB23" s="1110"/>
      <c r="CC23" s="1110"/>
    </row>
    <row r="24" spans="1:88" ht="12" customHeight="1">
      <c r="A24" s="23"/>
      <c r="B24" s="7"/>
      <c r="C24" s="802"/>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804"/>
      <c r="AO24" s="171"/>
      <c r="AP24" s="1110"/>
      <c r="AQ24" s="1110"/>
      <c r="AR24" s="1110"/>
      <c r="AS24" s="1110"/>
      <c r="AT24" s="1110"/>
      <c r="AU24" s="1110"/>
      <c r="AV24" s="1110"/>
      <c r="AW24" s="1110"/>
      <c r="AX24" s="1110"/>
      <c r="AY24" s="1110"/>
      <c r="AZ24" s="1110"/>
      <c r="BA24" s="1110"/>
      <c r="BB24" s="1110"/>
      <c r="BC24" s="1110"/>
      <c r="BD24" s="1110"/>
      <c r="BE24" s="1110"/>
      <c r="BF24" s="1110"/>
      <c r="BG24" s="1110"/>
      <c r="BH24" s="1110"/>
      <c r="BI24" s="1110"/>
      <c r="BJ24" s="1110"/>
      <c r="BK24" s="1110"/>
      <c r="BL24" s="1110"/>
      <c r="BM24" s="1110"/>
      <c r="BN24" s="1110"/>
      <c r="BO24" s="1110"/>
      <c r="BP24" s="1110"/>
      <c r="BQ24" s="1110"/>
      <c r="BR24" s="1110"/>
      <c r="BS24" s="1110"/>
      <c r="BT24" s="1110"/>
      <c r="BU24" s="1110"/>
      <c r="BV24" s="1110"/>
      <c r="BW24" s="1110"/>
      <c r="BX24" s="1110"/>
      <c r="BY24" s="1110"/>
      <c r="BZ24" s="1110"/>
      <c r="CA24" s="1110"/>
      <c r="CB24" s="1110"/>
      <c r="CC24" s="1110"/>
    </row>
    <row r="25" spans="1:88" ht="12" customHeight="1">
      <c r="A25" s="23"/>
      <c r="B25" s="7"/>
      <c r="C25" s="802"/>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804"/>
      <c r="AO25" s="171"/>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110"/>
      <c r="BK25" s="1110"/>
      <c r="BL25" s="1110"/>
      <c r="BM25" s="1110"/>
      <c r="BN25" s="1110"/>
      <c r="BO25" s="1110"/>
      <c r="BP25" s="1110"/>
      <c r="BQ25" s="1110"/>
      <c r="BR25" s="1110"/>
      <c r="BS25" s="1110"/>
      <c r="BT25" s="1110"/>
      <c r="BU25" s="1110"/>
      <c r="BV25" s="1110"/>
      <c r="BW25" s="1110"/>
      <c r="BX25" s="1110"/>
      <c r="BY25" s="1110"/>
      <c r="BZ25" s="1110"/>
      <c r="CA25" s="1110"/>
      <c r="CB25" s="1110"/>
      <c r="CC25" s="1110"/>
    </row>
    <row r="26" spans="1:88" ht="12" customHeight="1">
      <c r="A26" s="23"/>
      <c r="B26" s="7"/>
      <c r="C26" s="802"/>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804"/>
      <c r="AO26" s="171"/>
      <c r="AP26" s="1110"/>
      <c r="AQ26" s="1110"/>
      <c r="AR26" s="1110"/>
      <c r="AS26" s="1110"/>
      <c r="AT26" s="1110"/>
      <c r="AU26" s="1110"/>
      <c r="AV26" s="1110"/>
      <c r="AW26" s="1110"/>
      <c r="AX26" s="1110"/>
      <c r="AY26" s="1110"/>
      <c r="AZ26" s="1110"/>
      <c r="BA26" s="1110"/>
      <c r="BB26" s="1110"/>
      <c r="BC26" s="1110"/>
      <c r="BD26" s="1110"/>
      <c r="BE26" s="1110"/>
      <c r="BF26" s="1110"/>
      <c r="BG26" s="1110"/>
      <c r="BH26" s="1110"/>
      <c r="BI26" s="1110"/>
      <c r="BJ26" s="1110"/>
      <c r="BK26" s="1110"/>
      <c r="BL26" s="1110"/>
      <c r="BM26" s="1110"/>
      <c r="BN26" s="1110"/>
      <c r="BO26" s="1110"/>
      <c r="BP26" s="1110"/>
      <c r="BQ26" s="1110"/>
      <c r="BR26" s="1110"/>
      <c r="BS26" s="1110"/>
      <c r="BT26" s="1110"/>
      <c r="BU26" s="1110"/>
      <c r="BV26" s="1110"/>
      <c r="BW26" s="1110"/>
      <c r="BX26" s="1110"/>
      <c r="BY26" s="1110"/>
      <c r="BZ26" s="1110"/>
      <c r="CA26" s="1110"/>
      <c r="CB26" s="1110"/>
      <c r="CC26" s="1110"/>
      <c r="CD26" s="536"/>
      <c r="CE26" s="536"/>
      <c r="CF26" s="536"/>
      <c r="CG26" s="536"/>
      <c r="CH26" s="536"/>
      <c r="CI26" s="536"/>
      <c r="CJ26" s="536"/>
    </row>
    <row r="27" spans="1:88" ht="12" customHeight="1">
      <c r="A27" s="23"/>
      <c r="B27" s="7"/>
      <c r="C27" s="802"/>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1114"/>
      <c r="AL27" s="1114"/>
      <c r="AM27" s="1114"/>
      <c r="AN27" s="804"/>
      <c r="AO27" s="171"/>
      <c r="AP27" s="1110"/>
      <c r="AQ27" s="1110"/>
      <c r="AR27" s="1110"/>
      <c r="AS27" s="1110"/>
      <c r="AT27" s="1110"/>
      <c r="AU27" s="1110"/>
      <c r="AV27" s="1110"/>
      <c r="AW27" s="1110"/>
      <c r="AX27" s="1110"/>
      <c r="AY27" s="1110"/>
      <c r="AZ27" s="1110"/>
      <c r="BA27" s="1110"/>
      <c r="BB27" s="1110"/>
      <c r="BC27" s="1110"/>
      <c r="BD27" s="1110"/>
      <c r="BE27" s="1110"/>
      <c r="BF27" s="1110"/>
      <c r="BG27" s="1110"/>
      <c r="BH27" s="1110"/>
      <c r="BI27" s="1110"/>
      <c r="BJ27" s="1110"/>
      <c r="BK27" s="1110"/>
      <c r="BL27" s="1110"/>
      <c r="BM27" s="1110"/>
      <c r="BN27" s="1110"/>
      <c r="BO27" s="1110"/>
      <c r="BP27" s="1110"/>
      <c r="BQ27" s="1110"/>
      <c r="BR27" s="1110"/>
      <c r="BS27" s="1110"/>
      <c r="BT27" s="1110"/>
      <c r="BU27" s="1110"/>
      <c r="BV27" s="1110"/>
      <c r="BW27" s="1110"/>
      <c r="BX27" s="1110"/>
      <c r="BY27" s="1110"/>
      <c r="BZ27" s="1110"/>
      <c r="CA27" s="1110"/>
      <c r="CB27" s="1110"/>
      <c r="CC27" s="1110"/>
      <c r="CD27" s="536"/>
      <c r="CE27" s="536"/>
      <c r="CF27" s="536"/>
      <c r="CG27" s="536"/>
      <c r="CH27" s="536"/>
      <c r="CI27" s="536"/>
      <c r="CJ27" s="536"/>
    </row>
    <row r="28" spans="1:88" ht="12" customHeight="1">
      <c r="A28" s="23"/>
      <c r="B28" s="7"/>
      <c r="C28" s="802"/>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4"/>
      <c r="AN28" s="804"/>
      <c r="AO28" s="171"/>
      <c r="AP28" s="1110"/>
      <c r="AQ28" s="1110"/>
      <c r="AR28" s="1110"/>
      <c r="AS28" s="1110"/>
      <c r="AT28" s="1110"/>
      <c r="AU28" s="1110"/>
      <c r="AV28" s="1110"/>
      <c r="AW28" s="1110"/>
      <c r="AX28" s="1110"/>
      <c r="AY28" s="1110"/>
      <c r="AZ28" s="1110"/>
      <c r="BA28" s="1110"/>
      <c r="BB28" s="1110"/>
      <c r="BC28" s="1110"/>
      <c r="BD28" s="1110"/>
      <c r="BE28" s="1110"/>
      <c r="BF28" s="1110"/>
      <c r="BG28" s="1110"/>
      <c r="BH28" s="1110"/>
      <c r="BI28" s="1110"/>
      <c r="BJ28" s="1110"/>
      <c r="BK28" s="1110"/>
      <c r="BL28" s="1110"/>
      <c r="BM28" s="1110"/>
      <c r="BN28" s="1110"/>
      <c r="BO28" s="1110"/>
      <c r="BP28" s="1110"/>
      <c r="BQ28" s="1110"/>
      <c r="BR28" s="1110"/>
      <c r="BS28" s="1110"/>
      <c r="BT28" s="1110"/>
      <c r="BU28" s="1110"/>
      <c r="BV28" s="1110"/>
      <c r="BW28" s="1110"/>
      <c r="BX28" s="1110"/>
      <c r="BY28" s="1110"/>
      <c r="BZ28" s="1110"/>
      <c r="CA28" s="1110"/>
      <c r="CB28" s="1110"/>
      <c r="CC28" s="1110"/>
      <c r="CD28" s="536"/>
    </row>
    <row r="29" spans="1:88" ht="12" customHeight="1">
      <c r="A29" s="23"/>
      <c r="B29" s="7"/>
      <c r="C29" s="802"/>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804"/>
      <c r="AO29" s="171"/>
      <c r="AP29" s="1110"/>
      <c r="AQ29" s="1110"/>
      <c r="AR29" s="1110"/>
      <c r="AS29" s="1110"/>
      <c r="AT29" s="1110"/>
      <c r="AU29" s="1110"/>
      <c r="AV29" s="1110"/>
      <c r="AW29" s="1110"/>
      <c r="AX29" s="1110"/>
      <c r="AY29" s="1110"/>
      <c r="AZ29" s="1110"/>
      <c r="BA29" s="1110"/>
      <c r="BB29" s="1110"/>
      <c r="BC29" s="1110"/>
      <c r="BD29" s="1110"/>
      <c r="BE29" s="1110"/>
      <c r="BF29" s="1110"/>
      <c r="BG29" s="1110"/>
      <c r="BH29" s="1110"/>
      <c r="BI29" s="1110"/>
      <c r="BJ29" s="1110"/>
      <c r="BK29" s="1110"/>
      <c r="BL29" s="1110"/>
      <c r="BM29" s="1110"/>
      <c r="BN29" s="1110"/>
      <c r="BO29" s="1110"/>
      <c r="BP29" s="1110"/>
      <c r="BQ29" s="1110"/>
      <c r="BR29" s="1110"/>
      <c r="BS29" s="1110"/>
      <c r="BT29" s="1110"/>
      <c r="BU29" s="1110"/>
      <c r="BV29" s="1110"/>
      <c r="BW29" s="1110"/>
      <c r="BX29" s="1110"/>
      <c r="BY29" s="1110"/>
      <c r="BZ29" s="1110"/>
      <c r="CA29" s="1110"/>
      <c r="CB29" s="1110"/>
      <c r="CC29" s="1110"/>
      <c r="CD29" s="536"/>
    </row>
    <row r="30" spans="1:88" ht="12" customHeight="1">
      <c r="A30" s="23"/>
      <c r="B30" s="7"/>
      <c r="C30" s="802"/>
      <c r="D30" s="1114"/>
      <c r="E30" s="1114"/>
      <c r="F30" s="1114"/>
      <c r="G30" s="1114"/>
      <c r="H30" s="1114"/>
      <c r="I30" s="1114"/>
      <c r="J30" s="1114"/>
      <c r="K30" s="1114"/>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4"/>
      <c r="AJ30" s="1114"/>
      <c r="AK30" s="1114"/>
      <c r="AL30" s="1114"/>
      <c r="AM30" s="1114"/>
      <c r="AN30" s="804"/>
      <c r="AO30" s="171"/>
      <c r="AP30" s="1110"/>
      <c r="AQ30" s="1110"/>
      <c r="AR30" s="1110"/>
      <c r="AS30" s="1110"/>
      <c r="AT30" s="1110"/>
      <c r="AU30" s="1110"/>
      <c r="AV30" s="1110"/>
      <c r="AW30" s="1110"/>
      <c r="AX30" s="1110"/>
      <c r="AY30" s="1110"/>
      <c r="AZ30" s="1110"/>
      <c r="BA30" s="1110"/>
      <c r="BB30" s="1110"/>
      <c r="BC30" s="1110"/>
      <c r="BD30" s="1110"/>
      <c r="BE30" s="1110"/>
      <c r="BF30" s="1110"/>
      <c r="BG30" s="1110"/>
      <c r="BH30" s="1110"/>
      <c r="BI30" s="1110"/>
      <c r="BJ30" s="1110"/>
      <c r="BK30" s="1110"/>
      <c r="BL30" s="1110"/>
      <c r="BM30" s="1110"/>
      <c r="BN30" s="1110"/>
      <c r="BO30" s="1110"/>
      <c r="BP30" s="1110"/>
      <c r="BQ30" s="1110"/>
      <c r="BR30" s="1110"/>
      <c r="BS30" s="1110"/>
      <c r="BT30" s="1110"/>
      <c r="BU30" s="1110"/>
      <c r="BV30" s="1110"/>
      <c r="BW30" s="1110"/>
      <c r="BX30" s="1110"/>
      <c r="BY30" s="1110"/>
      <c r="BZ30" s="1110"/>
      <c r="CA30" s="1110"/>
      <c r="CB30" s="1110"/>
      <c r="CC30" s="1110"/>
      <c r="CD30" s="537"/>
      <c r="CE30" s="536"/>
      <c r="CF30" s="536"/>
      <c r="CG30" s="536"/>
      <c r="CH30" s="536"/>
      <c r="CI30" s="536"/>
      <c r="CJ30" s="536"/>
    </row>
    <row r="31" spans="1:88" ht="12" customHeight="1">
      <c r="A31" s="23"/>
      <c r="B31" s="7"/>
      <c r="C31" s="802"/>
      <c r="D31" s="1114"/>
      <c r="E31" s="1114"/>
      <c r="F31" s="1114"/>
      <c r="G31" s="1114"/>
      <c r="H31" s="1114"/>
      <c r="I31" s="1114"/>
      <c r="J31" s="1114"/>
      <c r="K31" s="1114"/>
      <c r="L31" s="1114"/>
      <c r="M31" s="1114"/>
      <c r="N31" s="1114"/>
      <c r="O31" s="1114"/>
      <c r="P31" s="1114"/>
      <c r="Q31" s="1114"/>
      <c r="R31" s="1114"/>
      <c r="S31" s="1114"/>
      <c r="T31" s="1114"/>
      <c r="U31" s="1114"/>
      <c r="V31" s="1114"/>
      <c r="W31" s="1114"/>
      <c r="X31" s="1114"/>
      <c r="Y31" s="1114"/>
      <c r="Z31" s="1114"/>
      <c r="AA31" s="1114"/>
      <c r="AB31" s="1114"/>
      <c r="AC31" s="1114"/>
      <c r="AD31" s="1114"/>
      <c r="AE31" s="1114"/>
      <c r="AF31" s="1114"/>
      <c r="AG31" s="1114"/>
      <c r="AH31" s="1114"/>
      <c r="AI31" s="1114"/>
      <c r="AJ31" s="1114"/>
      <c r="AK31" s="1114"/>
      <c r="AL31" s="1114"/>
      <c r="AM31" s="1114"/>
      <c r="AN31" s="804"/>
      <c r="AO31" s="171"/>
      <c r="AP31" s="1110"/>
      <c r="AQ31" s="1110"/>
      <c r="AR31" s="1110"/>
      <c r="AS31" s="1110"/>
      <c r="AT31" s="1110"/>
      <c r="AU31" s="1110"/>
      <c r="AV31" s="1110"/>
      <c r="AW31" s="1110"/>
      <c r="AX31" s="1110"/>
      <c r="AY31" s="1110"/>
      <c r="AZ31" s="1110"/>
      <c r="BA31" s="1110"/>
      <c r="BB31" s="1110"/>
      <c r="BC31" s="1110"/>
      <c r="BD31" s="1110"/>
      <c r="BE31" s="1110"/>
      <c r="BF31" s="1110"/>
      <c r="BG31" s="1110"/>
      <c r="BH31" s="1110"/>
      <c r="BI31" s="1110"/>
      <c r="BJ31" s="1110"/>
      <c r="BK31" s="1110"/>
      <c r="BL31" s="1110"/>
      <c r="BM31" s="1110"/>
      <c r="BN31" s="1110"/>
      <c r="BO31" s="1110"/>
      <c r="BP31" s="1110"/>
      <c r="BQ31" s="1110"/>
      <c r="BR31" s="1110"/>
      <c r="BS31" s="1110"/>
      <c r="BT31" s="1110"/>
      <c r="BU31" s="1110"/>
      <c r="BV31" s="1110"/>
      <c r="BW31" s="1110"/>
      <c r="BX31" s="1110"/>
      <c r="BY31" s="1110"/>
      <c r="BZ31" s="1110"/>
      <c r="CA31" s="1110"/>
      <c r="CB31" s="1110"/>
      <c r="CC31" s="1110"/>
      <c r="CD31" s="537"/>
      <c r="CE31" s="536"/>
      <c r="CF31" s="536"/>
      <c r="CG31" s="536"/>
      <c r="CH31" s="536"/>
      <c r="CI31" s="536"/>
      <c r="CJ31" s="536"/>
    </row>
    <row r="32" spans="1:88" ht="12" customHeight="1">
      <c r="A32" s="23"/>
      <c r="B32" s="7"/>
      <c r="C32" s="802"/>
      <c r="D32" s="1114"/>
      <c r="E32" s="1114"/>
      <c r="F32" s="1114"/>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4"/>
      <c r="AJ32" s="1114"/>
      <c r="AK32" s="1114"/>
      <c r="AL32" s="1114"/>
      <c r="AM32" s="1114"/>
      <c r="AN32" s="804"/>
      <c r="AO32" s="171"/>
      <c r="AP32" s="1110"/>
      <c r="AQ32" s="1110"/>
      <c r="AR32" s="1110"/>
      <c r="AS32" s="1110"/>
      <c r="AT32" s="1110"/>
      <c r="AU32" s="1110"/>
      <c r="AV32" s="1110"/>
      <c r="AW32" s="1110"/>
      <c r="AX32" s="1110"/>
      <c r="AY32" s="1110"/>
      <c r="AZ32" s="1110"/>
      <c r="BA32" s="1110"/>
      <c r="BB32" s="1110"/>
      <c r="BC32" s="1110"/>
      <c r="BD32" s="1110"/>
      <c r="BE32" s="1110"/>
      <c r="BF32" s="1110"/>
      <c r="BG32" s="1110"/>
      <c r="BH32" s="1110"/>
      <c r="BI32" s="1110"/>
      <c r="BJ32" s="1110"/>
      <c r="BK32" s="1110"/>
      <c r="BL32" s="1110"/>
      <c r="BM32" s="1110"/>
      <c r="BN32" s="1110"/>
      <c r="BO32" s="1110"/>
      <c r="BP32" s="1110"/>
      <c r="BQ32" s="1110"/>
      <c r="BR32" s="1110"/>
      <c r="BS32" s="1110"/>
      <c r="BT32" s="1110"/>
      <c r="BU32" s="1110"/>
      <c r="BV32" s="1110"/>
      <c r="BW32" s="1110"/>
      <c r="BX32" s="1110"/>
      <c r="BY32" s="1110"/>
      <c r="BZ32" s="1110"/>
      <c r="CA32" s="1110"/>
      <c r="CB32" s="1110"/>
      <c r="CC32" s="1110"/>
      <c r="CD32" s="537"/>
      <c r="CE32" s="536"/>
      <c r="CF32" s="536"/>
      <c r="CG32" s="536"/>
      <c r="CH32" s="536"/>
      <c r="CI32" s="536"/>
      <c r="CJ32" s="536"/>
    </row>
    <row r="33" spans="1:88" ht="12" customHeight="1">
      <c r="A33" s="23"/>
      <c r="B33" s="7"/>
      <c r="C33" s="802"/>
      <c r="D33" s="1114"/>
      <c r="E33" s="1114"/>
      <c r="F33" s="1114"/>
      <c r="G33" s="1114"/>
      <c r="H33" s="1114"/>
      <c r="I33" s="1114"/>
      <c r="J33" s="1114"/>
      <c r="K33" s="1114"/>
      <c r="L33" s="1114"/>
      <c r="M33" s="1114"/>
      <c r="N33" s="1114"/>
      <c r="O33" s="1114"/>
      <c r="P33" s="1114"/>
      <c r="Q33" s="1114"/>
      <c r="R33" s="1114"/>
      <c r="S33" s="1114"/>
      <c r="T33" s="1114"/>
      <c r="U33" s="1114"/>
      <c r="V33" s="1114"/>
      <c r="W33" s="1114"/>
      <c r="X33" s="1114"/>
      <c r="Y33" s="1114"/>
      <c r="Z33" s="1114"/>
      <c r="AA33" s="1114"/>
      <c r="AB33" s="1114"/>
      <c r="AC33" s="1114"/>
      <c r="AD33" s="1114"/>
      <c r="AE33" s="1114"/>
      <c r="AF33" s="1114"/>
      <c r="AG33" s="1114"/>
      <c r="AH33" s="1114"/>
      <c r="AI33" s="1114"/>
      <c r="AJ33" s="1114"/>
      <c r="AK33" s="1114"/>
      <c r="AL33" s="1114"/>
      <c r="AM33" s="1114"/>
      <c r="AN33" s="804"/>
      <c r="AO33" s="171"/>
      <c r="AP33" s="1110"/>
      <c r="AQ33" s="1110"/>
      <c r="AR33" s="1110"/>
      <c r="AS33" s="1110"/>
      <c r="AT33" s="1110"/>
      <c r="AU33" s="1110"/>
      <c r="AV33" s="1110"/>
      <c r="AW33" s="1110"/>
      <c r="AX33" s="1110"/>
      <c r="AY33" s="1110"/>
      <c r="AZ33" s="1110"/>
      <c r="BA33" s="1110"/>
      <c r="BB33" s="1110"/>
      <c r="BC33" s="1110"/>
      <c r="BD33" s="1110"/>
      <c r="BE33" s="1110"/>
      <c r="BF33" s="1110"/>
      <c r="BG33" s="1110"/>
      <c r="BH33" s="1110"/>
      <c r="BI33" s="1110"/>
      <c r="BJ33" s="1110"/>
      <c r="BK33" s="1110"/>
      <c r="BL33" s="1110"/>
      <c r="BM33" s="1110"/>
      <c r="BN33" s="1110"/>
      <c r="BO33" s="1110"/>
      <c r="BP33" s="1110"/>
      <c r="BQ33" s="1110"/>
      <c r="BR33" s="1110"/>
      <c r="BS33" s="1110"/>
      <c r="BT33" s="1110"/>
      <c r="BU33" s="1110"/>
      <c r="BV33" s="1110"/>
      <c r="BW33" s="1110"/>
      <c r="BX33" s="1110"/>
      <c r="BY33" s="1110"/>
      <c r="BZ33" s="1110"/>
      <c r="CA33" s="1110"/>
      <c r="CB33" s="1110"/>
      <c r="CC33" s="1110"/>
      <c r="CD33" s="537"/>
      <c r="CE33" s="536"/>
      <c r="CF33" s="536"/>
      <c r="CG33" s="536"/>
      <c r="CH33" s="536"/>
      <c r="CI33" s="536"/>
      <c r="CJ33" s="536"/>
    </row>
    <row r="34" spans="1:88" ht="12" customHeight="1">
      <c r="A34" s="23"/>
      <c r="B34" s="7"/>
      <c r="C34" s="802"/>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1114"/>
      <c r="AD34" s="1114"/>
      <c r="AE34" s="1114"/>
      <c r="AF34" s="1114"/>
      <c r="AG34" s="1114"/>
      <c r="AH34" s="1114"/>
      <c r="AI34" s="1114"/>
      <c r="AJ34" s="1114"/>
      <c r="AK34" s="1114"/>
      <c r="AL34" s="1114"/>
      <c r="AM34" s="1114"/>
      <c r="AN34" s="804"/>
      <c r="AO34" s="171"/>
      <c r="AP34" s="1110"/>
      <c r="AQ34" s="1110"/>
      <c r="AR34" s="1110"/>
      <c r="AS34" s="1110"/>
      <c r="AT34" s="1110"/>
      <c r="AU34" s="1110"/>
      <c r="AV34" s="1110"/>
      <c r="AW34" s="1110"/>
      <c r="AX34" s="1110"/>
      <c r="AY34" s="1110"/>
      <c r="AZ34" s="1110"/>
      <c r="BA34" s="1110"/>
      <c r="BB34" s="1110"/>
      <c r="BC34" s="1110"/>
      <c r="BD34" s="1110"/>
      <c r="BE34" s="1110"/>
      <c r="BF34" s="1110"/>
      <c r="BG34" s="1110"/>
      <c r="BH34" s="1110"/>
      <c r="BI34" s="1110"/>
      <c r="BJ34" s="1110"/>
      <c r="BK34" s="1110"/>
      <c r="BL34" s="1110"/>
      <c r="BM34" s="1110"/>
      <c r="BN34" s="1110"/>
      <c r="BO34" s="1110"/>
      <c r="BP34" s="1110"/>
      <c r="BQ34" s="1110"/>
      <c r="BR34" s="1110"/>
      <c r="BS34" s="1110"/>
      <c r="BT34" s="1110"/>
      <c r="BU34" s="1110"/>
      <c r="BV34" s="1110"/>
      <c r="BW34" s="1110"/>
      <c r="BX34" s="1110"/>
      <c r="BY34" s="1110"/>
      <c r="BZ34" s="1110"/>
      <c r="CA34" s="1110"/>
      <c r="CB34" s="1110"/>
      <c r="CC34" s="1110"/>
      <c r="CD34" s="537"/>
      <c r="CE34" s="536"/>
      <c r="CF34" s="536"/>
      <c r="CG34" s="536"/>
      <c r="CH34" s="536"/>
      <c r="CI34" s="536"/>
      <c r="CJ34" s="536"/>
    </row>
    <row r="35" spans="1:88" ht="12" customHeight="1">
      <c r="A35" s="23"/>
      <c r="B35" s="7"/>
      <c r="C35" s="802"/>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4"/>
      <c r="Z35" s="1114"/>
      <c r="AA35" s="1114"/>
      <c r="AB35" s="1114"/>
      <c r="AC35" s="1114"/>
      <c r="AD35" s="1114"/>
      <c r="AE35" s="1114"/>
      <c r="AF35" s="1114"/>
      <c r="AG35" s="1114"/>
      <c r="AH35" s="1114"/>
      <c r="AI35" s="1114"/>
      <c r="AJ35" s="1114"/>
      <c r="AK35" s="1114"/>
      <c r="AL35" s="1114"/>
      <c r="AM35" s="1114"/>
      <c r="AN35" s="804"/>
      <c r="AO35" s="171"/>
      <c r="AP35" s="1110"/>
      <c r="AQ35" s="1110"/>
      <c r="AR35" s="1110"/>
      <c r="AS35" s="1110"/>
      <c r="AT35" s="1110"/>
      <c r="AU35" s="1110"/>
      <c r="AV35" s="1110"/>
      <c r="AW35" s="1110"/>
      <c r="AX35" s="1110"/>
      <c r="AY35" s="1110"/>
      <c r="AZ35" s="1110"/>
      <c r="BA35" s="1110"/>
      <c r="BB35" s="1110"/>
      <c r="BC35" s="1110"/>
      <c r="BD35" s="1110"/>
      <c r="BE35" s="1110"/>
      <c r="BF35" s="1110"/>
      <c r="BG35" s="1110"/>
      <c r="BH35" s="1110"/>
      <c r="BI35" s="1110"/>
      <c r="BJ35" s="1110"/>
      <c r="BK35" s="1110"/>
      <c r="BL35" s="1110"/>
      <c r="BM35" s="1110"/>
      <c r="BN35" s="1110"/>
      <c r="BO35" s="1110"/>
      <c r="BP35" s="1110"/>
      <c r="BQ35" s="1110"/>
      <c r="BR35" s="1110"/>
      <c r="BS35" s="1110"/>
      <c r="BT35" s="1110"/>
      <c r="BU35" s="1110"/>
      <c r="BV35" s="1110"/>
      <c r="BW35" s="1110"/>
      <c r="BX35" s="1110"/>
      <c r="BY35" s="1110"/>
      <c r="BZ35" s="1110"/>
      <c r="CA35" s="1110"/>
      <c r="CB35" s="1110"/>
      <c r="CC35" s="1110"/>
      <c r="CD35" s="537"/>
      <c r="CE35" s="536"/>
      <c r="CF35" s="536"/>
      <c r="CG35" s="536"/>
      <c r="CH35" s="536"/>
      <c r="CI35" s="536"/>
      <c r="CJ35" s="536"/>
    </row>
    <row r="36" spans="1:88" ht="12" customHeight="1">
      <c r="A36" s="23"/>
      <c r="B36" s="7"/>
      <c r="C36" s="802"/>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1114"/>
      <c r="AE36" s="1114"/>
      <c r="AF36" s="1114"/>
      <c r="AG36" s="1114"/>
      <c r="AH36" s="1114"/>
      <c r="AI36" s="1114"/>
      <c r="AJ36" s="1114"/>
      <c r="AK36" s="1114"/>
      <c r="AL36" s="1114"/>
      <c r="AM36" s="1114"/>
      <c r="AN36" s="804"/>
      <c r="AO36" s="171"/>
      <c r="AP36" s="1110"/>
      <c r="AQ36" s="1110"/>
      <c r="AR36" s="1110"/>
      <c r="AS36" s="1110"/>
      <c r="AT36" s="1110"/>
      <c r="AU36" s="1110"/>
      <c r="AV36" s="1110"/>
      <c r="AW36" s="1110"/>
      <c r="AX36" s="1110"/>
      <c r="AY36" s="1110"/>
      <c r="AZ36" s="1110"/>
      <c r="BA36" s="1110"/>
      <c r="BB36" s="1110"/>
      <c r="BC36" s="1110"/>
      <c r="BD36" s="1110"/>
      <c r="BE36" s="1110"/>
      <c r="BF36" s="1110"/>
      <c r="BG36" s="1110"/>
      <c r="BH36" s="1110"/>
      <c r="BI36" s="1110"/>
      <c r="BJ36" s="1110"/>
      <c r="BK36" s="1110"/>
      <c r="BL36" s="1110"/>
      <c r="BM36" s="1110"/>
      <c r="BN36" s="1110"/>
      <c r="BO36" s="1110"/>
      <c r="BP36" s="1110"/>
      <c r="BQ36" s="1110"/>
      <c r="BR36" s="1110"/>
      <c r="BS36" s="1110"/>
      <c r="BT36" s="1110"/>
      <c r="BU36" s="1110"/>
      <c r="BV36" s="1110"/>
      <c r="BW36" s="1110"/>
      <c r="BX36" s="1110"/>
      <c r="BY36" s="1110"/>
      <c r="BZ36" s="1110"/>
      <c r="CA36" s="1110"/>
      <c r="CB36" s="1110"/>
      <c r="CC36" s="1110"/>
      <c r="CD36" s="537"/>
      <c r="CE36" s="536"/>
      <c r="CF36" s="536"/>
      <c r="CG36" s="536"/>
      <c r="CH36" s="536"/>
      <c r="CI36" s="536"/>
      <c r="CJ36" s="536"/>
    </row>
    <row r="37" spans="1:88" ht="12" customHeight="1">
      <c r="A37" s="23"/>
      <c r="B37" s="7"/>
      <c r="C37" s="802"/>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4"/>
      <c r="AN37" s="804"/>
      <c r="AO37" s="171"/>
      <c r="AP37" s="1110"/>
      <c r="AQ37" s="1110"/>
      <c r="AR37" s="1110"/>
      <c r="AS37" s="1110"/>
      <c r="AT37" s="1110"/>
      <c r="AU37" s="1110"/>
      <c r="AV37" s="1110"/>
      <c r="AW37" s="1110"/>
      <c r="AX37" s="1110"/>
      <c r="AY37" s="1110"/>
      <c r="AZ37" s="1110"/>
      <c r="BA37" s="1110"/>
      <c r="BB37" s="1110"/>
      <c r="BC37" s="1110"/>
      <c r="BD37" s="1110"/>
      <c r="BE37" s="1110"/>
      <c r="BF37" s="1110"/>
      <c r="BG37" s="1110"/>
      <c r="BH37" s="1110"/>
      <c r="BI37" s="1110"/>
      <c r="BJ37" s="1110"/>
      <c r="BK37" s="1110"/>
      <c r="BL37" s="1110"/>
      <c r="BM37" s="1110"/>
      <c r="BN37" s="1110"/>
      <c r="BO37" s="1110"/>
      <c r="BP37" s="1110"/>
      <c r="BQ37" s="1110"/>
      <c r="BR37" s="1110"/>
      <c r="BS37" s="1110"/>
      <c r="BT37" s="1110"/>
      <c r="BU37" s="1110"/>
      <c r="BV37" s="1110"/>
      <c r="BW37" s="1110"/>
      <c r="BX37" s="1110"/>
      <c r="BY37" s="1110"/>
      <c r="BZ37" s="1110"/>
      <c r="CA37" s="1110"/>
      <c r="CB37" s="1110"/>
      <c r="CC37" s="1110"/>
      <c r="CD37" s="537"/>
      <c r="CE37" s="536"/>
      <c r="CF37" s="536"/>
      <c r="CG37" s="536"/>
      <c r="CH37" s="536"/>
      <c r="CI37" s="536"/>
      <c r="CJ37" s="536"/>
    </row>
    <row r="38" spans="1:88" ht="12" customHeight="1">
      <c r="A38" s="23"/>
      <c r="B38" s="7"/>
      <c r="C38" s="802"/>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4"/>
      <c r="AD38" s="1114"/>
      <c r="AE38" s="1114"/>
      <c r="AF38" s="1114"/>
      <c r="AG38" s="1114"/>
      <c r="AH38" s="1114"/>
      <c r="AI38" s="1114"/>
      <c r="AJ38" s="1114"/>
      <c r="AK38" s="1114"/>
      <c r="AL38" s="1114"/>
      <c r="AM38" s="1114"/>
      <c r="AN38" s="804"/>
      <c r="AO38" s="171"/>
      <c r="AP38" s="1110"/>
      <c r="AQ38" s="1110"/>
      <c r="AR38" s="1110"/>
      <c r="AS38" s="1110"/>
      <c r="AT38" s="1110"/>
      <c r="AU38" s="1110"/>
      <c r="AV38" s="1110"/>
      <c r="AW38" s="1110"/>
      <c r="AX38" s="1110"/>
      <c r="AY38" s="1110"/>
      <c r="AZ38" s="1110"/>
      <c r="BA38" s="1110"/>
      <c r="BB38" s="1110"/>
      <c r="BC38" s="1110"/>
      <c r="BD38" s="1110"/>
      <c r="BE38" s="1110"/>
      <c r="BF38" s="1110"/>
      <c r="BG38" s="1110"/>
      <c r="BH38" s="1110"/>
      <c r="BI38" s="1110"/>
      <c r="BJ38" s="1110"/>
      <c r="BK38" s="1110"/>
      <c r="BL38" s="1110"/>
      <c r="BM38" s="1110"/>
      <c r="BN38" s="1110"/>
      <c r="BO38" s="1110"/>
      <c r="BP38" s="1110"/>
      <c r="BQ38" s="1110"/>
      <c r="BR38" s="1110"/>
      <c r="BS38" s="1110"/>
      <c r="BT38" s="1110"/>
      <c r="BU38" s="1110"/>
      <c r="BV38" s="1110"/>
      <c r="BW38" s="1110"/>
      <c r="BX38" s="1110"/>
      <c r="BY38" s="1110"/>
      <c r="BZ38" s="1110"/>
      <c r="CA38" s="1110"/>
      <c r="CB38" s="1110"/>
      <c r="CC38" s="1110"/>
      <c r="CD38" s="537"/>
      <c r="CE38" s="536"/>
      <c r="CF38" s="536"/>
      <c r="CG38" s="536"/>
      <c r="CH38" s="536"/>
      <c r="CI38" s="536"/>
      <c r="CJ38" s="536"/>
    </row>
    <row r="39" spans="1:88" ht="12" customHeight="1">
      <c r="A39" s="23"/>
      <c r="B39" s="7"/>
      <c r="C39" s="802"/>
      <c r="D39" s="1114"/>
      <c r="E39" s="1114"/>
      <c r="F39" s="1114"/>
      <c r="G39" s="1114"/>
      <c r="H39" s="1114"/>
      <c r="I39" s="1114"/>
      <c r="J39" s="1114"/>
      <c r="K39" s="1114"/>
      <c r="L39" s="1114"/>
      <c r="M39" s="1114"/>
      <c r="N39" s="1114"/>
      <c r="O39" s="1114"/>
      <c r="P39" s="1114"/>
      <c r="Q39" s="1114"/>
      <c r="R39" s="1114"/>
      <c r="S39" s="1114"/>
      <c r="T39" s="1114"/>
      <c r="U39" s="1114"/>
      <c r="V39" s="1114"/>
      <c r="W39" s="1114"/>
      <c r="X39" s="1114"/>
      <c r="Y39" s="1114"/>
      <c r="Z39" s="1114"/>
      <c r="AA39" s="1114"/>
      <c r="AB39" s="1114"/>
      <c r="AC39" s="1114"/>
      <c r="AD39" s="1114"/>
      <c r="AE39" s="1114"/>
      <c r="AF39" s="1114"/>
      <c r="AG39" s="1114"/>
      <c r="AH39" s="1114"/>
      <c r="AI39" s="1114"/>
      <c r="AJ39" s="1114"/>
      <c r="AK39" s="1114"/>
      <c r="AL39" s="1114"/>
      <c r="AM39" s="1114"/>
      <c r="AN39" s="804"/>
      <c r="AO39" s="171"/>
      <c r="AP39" s="1110"/>
      <c r="AQ39" s="1110"/>
      <c r="AR39" s="1110"/>
      <c r="AS39" s="1110"/>
      <c r="AT39" s="1110"/>
      <c r="AU39" s="1110"/>
      <c r="AV39" s="1110"/>
      <c r="AW39" s="1110"/>
      <c r="AX39" s="1110"/>
      <c r="AY39" s="1110"/>
      <c r="AZ39" s="1110"/>
      <c r="BA39" s="1110"/>
      <c r="BB39" s="1110"/>
      <c r="BC39" s="1110"/>
      <c r="BD39" s="1110"/>
      <c r="BE39" s="1110"/>
      <c r="BF39" s="1110"/>
      <c r="BG39" s="1110"/>
      <c r="BH39" s="1110"/>
      <c r="BI39" s="1110"/>
      <c r="BJ39" s="1110"/>
      <c r="BK39" s="1110"/>
      <c r="BL39" s="1110"/>
      <c r="BM39" s="1110"/>
      <c r="BN39" s="1110"/>
      <c r="BO39" s="1110"/>
      <c r="BP39" s="1110"/>
      <c r="BQ39" s="1110"/>
      <c r="BR39" s="1110"/>
      <c r="BS39" s="1110"/>
      <c r="BT39" s="1110"/>
      <c r="BU39" s="1110"/>
      <c r="BV39" s="1110"/>
      <c r="BW39" s="1110"/>
      <c r="BX39" s="1110"/>
      <c r="BY39" s="1110"/>
      <c r="BZ39" s="1110"/>
      <c r="CA39" s="1110"/>
      <c r="CB39" s="1110"/>
      <c r="CC39" s="1110"/>
      <c r="CD39" s="537"/>
      <c r="CE39" s="536"/>
      <c r="CF39" s="536"/>
      <c r="CG39" s="536"/>
      <c r="CH39" s="536"/>
      <c r="CI39" s="536"/>
      <c r="CJ39" s="536"/>
    </row>
    <row r="40" spans="1:88" ht="12" customHeight="1">
      <c r="A40" s="23"/>
      <c r="B40" s="7"/>
      <c r="C40" s="802"/>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4"/>
      <c r="AH40" s="1114"/>
      <c r="AI40" s="1114"/>
      <c r="AJ40" s="1114"/>
      <c r="AK40" s="1114"/>
      <c r="AL40" s="1114"/>
      <c r="AM40" s="1114"/>
      <c r="AN40" s="804"/>
      <c r="AO40" s="538"/>
      <c r="AP40" s="1110"/>
      <c r="AQ40" s="1110"/>
      <c r="AR40" s="1110"/>
      <c r="AS40" s="1110"/>
      <c r="AT40" s="1110"/>
      <c r="AU40" s="1110"/>
      <c r="AV40" s="1110"/>
      <c r="AW40" s="1110"/>
      <c r="AX40" s="1110"/>
      <c r="AY40" s="1110"/>
      <c r="AZ40" s="1110"/>
      <c r="BA40" s="1110"/>
      <c r="BB40" s="1110"/>
      <c r="BC40" s="1110"/>
      <c r="BD40" s="1110"/>
      <c r="BE40" s="1110"/>
      <c r="BF40" s="1110"/>
      <c r="BG40" s="1110"/>
      <c r="BH40" s="1110"/>
      <c r="BI40" s="1110"/>
      <c r="BJ40" s="1110"/>
      <c r="BK40" s="1110"/>
      <c r="BL40" s="1110"/>
      <c r="BM40" s="1110"/>
      <c r="BN40" s="1110"/>
      <c r="BO40" s="1110"/>
      <c r="BP40" s="1110"/>
      <c r="BQ40" s="1110"/>
      <c r="BR40" s="1110"/>
      <c r="BS40" s="1110"/>
      <c r="BT40" s="1110"/>
      <c r="BU40" s="1110"/>
      <c r="BV40" s="1110"/>
      <c r="BW40" s="1110"/>
      <c r="BX40" s="1110"/>
      <c r="BY40" s="1110"/>
      <c r="BZ40" s="1110"/>
      <c r="CA40" s="1110"/>
      <c r="CB40" s="1110"/>
      <c r="CC40" s="1110"/>
      <c r="CD40" s="537"/>
      <c r="CE40" s="536"/>
      <c r="CF40" s="536"/>
      <c r="CG40" s="536"/>
      <c r="CH40" s="536"/>
      <c r="CI40" s="536"/>
      <c r="CJ40" s="536"/>
    </row>
    <row r="41" spans="1:88" ht="12" customHeight="1">
      <c r="A41" s="23"/>
      <c r="B41" s="7"/>
      <c r="C41" s="802"/>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804"/>
      <c r="AO41" s="538"/>
      <c r="AP41" s="1110"/>
      <c r="AQ41" s="1110"/>
      <c r="AR41" s="1110"/>
      <c r="AS41" s="1110"/>
      <c r="AT41" s="1110"/>
      <c r="AU41" s="1110"/>
      <c r="AV41" s="1110"/>
      <c r="AW41" s="1110"/>
      <c r="AX41" s="1110"/>
      <c r="AY41" s="1110"/>
      <c r="AZ41" s="1110"/>
      <c r="BA41" s="1110"/>
      <c r="BB41" s="1110"/>
      <c r="BC41" s="1110"/>
      <c r="BD41" s="1110"/>
      <c r="BE41" s="1110"/>
      <c r="BF41" s="1110"/>
      <c r="BG41" s="1110"/>
      <c r="BH41" s="1110"/>
      <c r="BI41" s="1110"/>
      <c r="BJ41" s="1110"/>
      <c r="BK41" s="1110"/>
      <c r="BL41" s="1110"/>
      <c r="BM41" s="1110"/>
      <c r="BN41" s="1110"/>
      <c r="BO41" s="1110"/>
      <c r="BP41" s="1110"/>
      <c r="BQ41" s="1110"/>
      <c r="BR41" s="1110"/>
      <c r="BS41" s="1110"/>
      <c r="BT41" s="1110"/>
      <c r="BU41" s="1110"/>
      <c r="BV41" s="1110"/>
      <c r="BW41" s="1110"/>
      <c r="BX41" s="1110"/>
      <c r="BY41" s="1110"/>
      <c r="BZ41" s="1110"/>
      <c r="CA41" s="1110"/>
      <c r="CB41" s="1110"/>
      <c r="CC41" s="1110"/>
      <c r="CD41" s="537"/>
      <c r="CE41" s="536"/>
      <c r="CF41" s="536"/>
      <c r="CG41" s="536"/>
      <c r="CH41" s="536"/>
      <c r="CI41" s="536"/>
      <c r="CJ41" s="536"/>
    </row>
    <row r="42" spans="1:88" ht="12" customHeight="1">
      <c r="A42" s="23"/>
      <c r="B42" s="7"/>
      <c r="C42" s="802"/>
      <c r="D42" s="1114"/>
      <c r="E42" s="1114"/>
      <c r="F42" s="1114"/>
      <c r="G42" s="1114"/>
      <c r="H42" s="1114"/>
      <c r="I42" s="1114"/>
      <c r="J42" s="1114"/>
      <c r="K42" s="1114"/>
      <c r="L42" s="1114"/>
      <c r="M42" s="1114"/>
      <c r="N42" s="1114"/>
      <c r="O42" s="1114"/>
      <c r="P42" s="1114"/>
      <c r="Q42" s="1114"/>
      <c r="R42" s="1114"/>
      <c r="S42" s="1114"/>
      <c r="T42" s="1114"/>
      <c r="U42" s="1114"/>
      <c r="V42" s="1114"/>
      <c r="W42" s="1114"/>
      <c r="X42" s="1114"/>
      <c r="Y42" s="1114"/>
      <c r="Z42" s="1114"/>
      <c r="AA42" s="1114"/>
      <c r="AB42" s="1114"/>
      <c r="AC42" s="1114"/>
      <c r="AD42" s="1114"/>
      <c r="AE42" s="1114"/>
      <c r="AF42" s="1114"/>
      <c r="AG42" s="1114"/>
      <c r="AH42" s="1114"/>
      <c r="AI42" s="1114"/>
      <c r="AJ42" s="1114"/>
      <c r="AK42" s="1114"/>
      <c r="AL42" s="1114"/>
      <c r="AM42" s="1114"/>
      <c r="AN42" s="804"/>
      <c r="AO42" s="538"/>
      <c r="AP42" s="1110"/>
      <c r="AQ42" s="1110"/>
      <c r="AR42" s="1110"/>
      <c r="AS42" s="1110"/>
      <c r="AT42" s="1110"/>
      <c r="AU42" s="1110"/>
      <c r="AV42" s="1110"/>
      <c r="AW42" s="1110"/>
      <c r="AX42" s="1110"/>
      <c r="AY42" s="1110"/>
      <c r="AZ42" s="1110"/>
      <c r="BA42" s="1110"/>
      <c r="BB42" s="1110"/>
      <c r="BC42" s="1110"/>
      <c r="BD42" s="1110"/>
      <c r="BE42" s="1110"/>
      <c r="BF42" s="1110"/>
      <c r="BG42" s="1110"/>
      <c r="BH42" s="1110"/>
      <c r="BI42" s="1110"/>
      <c r="BJ42" s="1110"/>
      <c r="BK42" s="1110"/>
      <c r="BL42" s="1110"/>
      <c r="BM42" s="1110"/>
      <c r="BN42" s="1110"/>
      <c r="BO42" s="1110"/>
      <c r="BP42" s="1110"/>
      <c r="BQ42" s="1110"/>
      <c r="BR42" s="1110"/>
      <c r="BS42" s="1110"/>
      <c r="BT42" s="1110"/>
      <c r="BU42" s="1110"/>
      <c r="BV42" s="1110"/>
      <c r="BW42" s="1110"/>
      <c r="BX42" s="1110"/>
      <c r="BY42" s="1110"/>
      <c r="BZ42" s="1110"/>
      <c r="CA42" s="1110"/>
      <c r="CB42" s="1110"/>
      <c r="CC42" s="1110"/>
      <c r="CD42" s="537"/>
      <c r="CE42" s="536"/>
      <c r="CF42" s="536"/>
      <c r="CG42" s="536"/>
      <c r="CH42" s="536"/>
      <c r="CI42" s="536"/>
      <c r="CJ42" s="536"/>
    </row>
    <row r="43" spans="1:88" ht="12" customHeight="1">
      <c r="A43" s="23"/>
      <c r="B43" s="7"/>
      <c r="C43" s="802"/>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c r="AD43" s="1114"/>
      <c r="AE43" s="1114"/>
      <c r="AF43" s="1114"/>
      <c r="AG43" s="1114"/>
      <c r="AH43" s="1114"/>
      <c r="AI43" s="1114"/>
      <c r="AJ43" s="1114"/>
      <c r="AK43" s="1114"/>
      <c r="AL43" s="1114"/>
      <c r="AM43" s="1114"/>
      <c r="AN43" s="804"/>
      <c r="AO43" s="538"/>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537"/>
      <c r="CE43" s="536"/>
      <c r="CF43" s="536"/>
      <c r="CG43" s="536"/>
      <c r="CH43" s="536"/>
      <c r="CI43" s="536"/>
      <c r="CJ43" s="536"/>
    </row>
    <row r="44" spans="1:88" ht="12" customHeight="1">
      <c r="A44" s="23"/>
      <c r="B44" s="7"/>
      <c r="C44" s="802"/>
      <c r="D44" s="1114"/>
      <c r="E44" s="1114"/>
      <c r="F44" s="1114"/>
      <c r="G44" s="1114"/>
      <c r="H44" s="1114"/>
      <c r="I44" s="1114"/>
      <c r="J44" s="1114"/>
      <c r="K44" s="1114"/>
      <c r="L44" s="1114"/>
      <c r="M44" s="1114"/>
      <c r="N44" s="1114"/>
      <c r="O44" s="1114"/>
      <c r="P44" s="1114"/>
      <c r="Q44" s="1114"/>
      <c r="R44" s="1114"/>
      <c r="S44" s="1114"/>
      <c r="T44" s="1114"/>
      <c r="U44" s="1114"/>
      <c r="V44" s="1114"/>
      <c r="W44" s="1114"/>
      <c r="X44" s="1114"/>
      <c r="Y44" s="1114"/>
      <c r="Z44" s="1114"/>
      <c r="AA44" s="1114"/>
      <c r="AB44" s="1114"/>
      <c r="AC44" s="1114"/>
      <c r="AD44" s="1114"/>
      <c r="AE44" s="1114"/>
      <c r="AF44" s="1114"/>
      <c r="AG44" s="1114"/>
      <c r="AH44" s="1114"/>
      <c r="AI44" s="1114"/>
      <c r="AJ44" s="1114"/>
      <c r="AK44" s="1114"/>
      <c r="AL44" s="1114"/>
      <c r="AM44" s="1114"/>
      <c r="AN44" s="804"/>
      <c r="AO44" s="171"/>
      <c r="AP44" s="1110"/>
      <c r="AQ44" s="1110"/>
      <c r="AR44" s="1110"/>
      <c r="AS44" s="1110"/>
      <c r="AT44" s="1110"/>
      <c r="AU44" s="1110"/>
      <c r="AV44" s="1110"/>
      <c r="AW44" s="1110"/>
      <c r="AX44" s="1110"/>
      <c r="AY44" s="1110"/>
      <c r="AZ44" s="1110"/>
      <c r="BA44" s="1110"/>
      <c r="BB44" s="1110"/>
      <c r="BC44" s="1110"/>
      <c r="BD44" s="1110"/>
      <c r="BE44" s="1110"/>
      <c r="BF44" s="1110"/>
      <c r="BG44" s="1110"/>
      <c r="BH44" s="1110"/>
      <c r="BI44" s="1110"/>
      <c r="BJ44" s="1110"/>
      <c r="BK44" s="1110"/>
      <c r="BL44" s="1110"/>
      <c r="BM44" s="1110"/>
      <c r="BN44" s="1110"/>
      <c r="BO44" s="1110"/>
      <c r="BP44" s="1110"/>
      <c r="BQ44" s="1110"/>
      <c r="BR44" s="1110"/>
      <c r="BS44" s="1110"/>
      <c r="BT44" s="1110"/>
      <c r="BU44" s="1110"/>
      <c r="BV44" s="1110"/>
      <c r="BW44" s="1110"/>
      <c r="BX44" s="1110"/>
      <c r="BY44" s="1110"/>
      <c r="BZ44" s="1110"/>
      <c r="CA44" s="1110"/>
      <c r="CB44" s="1110"/>
      <c r="CC44" s="1110"/>
      <c r="CD44" s="537"/>
      <c r="CE44" s="536"/>
      <c r="CF44" s="536"/>
      <c r="CG44" s="536"/>
      <c r="CH44" s="536"/>
      <c r="CI44" s="536"/>
      <c r="CJ44" s="536"/>
    </row>
    <row r="45" spans="1:88" s="522" customFormat="1" ht="12" customHeight="1">
      <c r="A45" s="23"/>
      <c r="B45" s="7"/>
      <c r="C45" s="802"/>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c r="AD45" s="1114"/>
      <c r="AE45" s="1114"/>
      <c r="AF45" s="1114"/>
      <c r="AG45" s="1114"/>
      <c r="AH45" s="1114"/>
      <c r="AI45" s="1114"/>
      <c r="AJ45" s="1114"/>
      <c r="AK45" s="1114"/>
      <c r="AL45" s="1114"/>
      <c r="AM45" s="1114"/>
      <c r="AN45" s="804"/>
      <c r="AO45" s="171"/>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0"/>
      <c r="BQ45" s="1110"/>
      <c r="BR45" s="1110"/>
      <c r="BS45" s="1110"/>
      <c r="BT45" s="1110"/>
      <c r="BU45" s="1110"/>
      <c r="BV45" s="1110"/>
      <c r="BW45" s="1110"/>
      <c r="BX45" s="1110"/>
      <c r="BY45" s="1110"/>
      <c r="BZ45" s="1110"/>
      <c r="CA45" s="1110"/>
      <c r="CB45" s="1110"/>
      <c r="CC45" s="1110"/>
      <c r="CD45" s="537"/>
      <c r="CE45" s="167"/>
      <c r="CF45" s="167"/>
      <c r="CG45" s="167"/>
      <c r="CH45" s="167"/>
      <c r="CI45" s="167"/>
      <c r="CJ45" s="167"/>
    </row>
    <row r="46" spans="1:88" s="522" customFormat="1" ht="12" customHeight="1">
      <c r="A46" s="23"/>
      <c r="B46" s="7"/>
      <c r="C46" s="802"/>
      <c r="D46" s="1114"/>
      <c r="E46" s="1114"/>
      <c r="F46" s="1114"/>
      <c r="G46" s="1114"/>
      <c r="H46" s="1114"/>
      <c r="I46" s="1114"/>
      <c r="J46" s="1114"/>
      <c r="K46" s="1114"/>
      <c r="L46" s="1114"/>
      <c r="M46" s="1114"/>
      <c r="N46" s="1114"/>
      <c r="O46" s="1114"/>
      <c r="P46" s="1114"/>
      <c r="Q46" s="1114"/>
      <c r="R46" s="1114"/>
      <c r="S46" s="1114"/>
      <c r="T46" s="1114"/>
      <c r="U46" s="1114"/>
      <c r="V46" s="1114"/>
      <c r="W46" s="1114"/>
      <c r="X46" s="1114"/>
      <c r="Y46" s="1114"/>
      <c r="Z46" s="1114"/>
      <c r="AA46" s="1114"/>
      <c r="AB46" s="1114"/>
      <c r="AC46" s="1114"/>
      <c r="AD46" s="1114"/>
      <c r="AE46" s="1114"/>
      <c r="AF46" s="1114"/>
      <c r="AG46" s="1114"/>
      <c r="AH46" s="1114"/>
      <c r="AI46" s="1114"/>
      <c r="AJ46" s="1114"/>
      <c r="AK46" s="1114"/>
      <c r="AL46" s="1114"/>
      <c r="AM46" s="1114"/>
      <c r="AN46" s="804"/>
      <c r="AO46" s="171"/>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c r="BS46" s="1110"/>
      <c r="BT46" s="1110"/>
      <c r="BU46" s="1110"/>
      <c r="BV46" s="1110"/>
      <c r="BW46" s="1110"/>
      <c r="BX46" s="1110"/>
      <c r="BY46" s="1110"/>
      <c r="BZ46" s="1110"/>
      <c r="CA46" s="1110"/>
      <c r="CB46" s="1110"/>
      <c r="CC46" s="1110"/>
      <c r="CD46" s="537"/>
      <c r="CE46" s="167"/>
      <c r="CF46" s="167"/>
      <c r="CG46" s="167"/>
      <c r="CH46" s="167"/>
      <c r="CI46" s="167"/>
      <c r="CJ46" s="167"/>
    </row>
    <row r="47" spans="1:88" ht="12" customHeight="1">
      <c r="A47" s="23"/>
      <c r="B47" s="7"/>
      <c r="C47" s="802"/>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c r="AL47" s="1114"/>
      <c r="AM47" s="1114"/>
      <c r="AN47" s="804"/>
      <c r="AO47" s="539"/>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537"/>
      <c r="CE47" s="536"/>
      <c r="CF47" s="536"/>
      <c r="CG47" s="536"/>
      <c r="CH47" s="536"/>
      <c r="CI47" s="536"/>
      <c r="CJ47" s="536"/>
    </row>
    <row r="48" spans="1:88" ht="12" customHeight="1">
      <c r="A48" s="23"/>
      <c r="B48" s="7"/>
      <c r="C48" s="802"/>
      <c r="D48" s="1114"/>
      <c r="E48" s="1114"/>
      <c r="F48" s="1114"/>
      <c r="G48" s="1114"/>
      <c r="H48" s="1114"/>
      <c r="I48" s="1114"/>
      <c r="J48" s="1114"/>
      <c r="K48" s="1114"/>
      <c r="L48" s="1114"/>
      <c r="M48" s="1114"/>
      <c r="N48" s="1114"/>
      <c r="O48" s="1114"/>
      <c r="P48" s="1114"/>
      <c r="Q48" s="1114"/>
      <c r="R48" s="1114"/>
      <c r="S48" s="1114"/>
      <c r="T48" s="1114"/>
      <c r="U48" s="1114"/>
      <c r="V48" s="1114"/>
      <c r="W48" s="1114"/>
      <c r="X48" s="1114"/>
      <c r="Y48" s="1114"/>
      <c r="Z48" s="1114"/>
      <c r="AA48" s="1114"/>
      <c r="AB48" s="1114"/>
      <c r="AC48" s="1114"/>
      <c r="AD48" s="1114"/>
      <c r="AE48" s="1114"/>
      <c r="AF48" s="1114"/>
      <c r="AG48" s="1114"/>
      <c r="AH48" s="1114"/>
      <c r="AI48" s="1114"/>
      <c r="AJ48" s="1114"/>
      <c r="AK48" s="1114"/>
      <c r="AL48" s="1114"/>
      <c r="AM48" s="1114"/>
      <c r="AN48" s="804"/>
      <c r="AO48" s="507"/>
      <c r="AP48" s="1110"/>
      <c r="AQ48" s="1110"/>
      <c r="AR48" s="1110"/>
      <c r="AS48" s="1110"/>
      <c r="AT48" s="1110"/>
      <c r="AU48" s="1110"/>
      <c r="AV48" s="1110"/>
      <c r="AW48" s="1110"/>
      <c r="AX48" s="1110"/>
      <c r="AY48" s="1110"/>
      <c r="AZ48" s="1110"/>
      <c r="BA48" s="1110"/>
      <c r="BB48" s="1110"/>
      <c r="BC48" s="1110"/>
      <c r="BD48" s="1110"/>
      <c r="BE48" s="1110"/>
      <c r="BF48" s="1110"/>
      <c r="BG48" s="1110"/>
      <c r="BH48" s="1110"/>
      <c r="BI48" s="1110"/>
      <c r="BJ48" s="1110"/>
      <c r="BK48" s="1110"/>
      <c r="BL48" s="1110"/>
      <c r="BM48" s="1110"/>
      <c r="BN48" s="1110"/>
      <c r="BO48" s="1110"/>
      <c r="BP48" s="1110"/>
      <c r="BQ48" s="1110"/>
      <c r="BR48" s="1110"/>
      <c r="BS48" s="1110"/>
      <c r="BT48" s="1110"/>
      <c r="BU48" s="1110"/>
      <c r="BV48" s="1110"/>
      <c r="BW48" s="1110"/>
      <c r="BX48" s="1110"/>
      <c r="BY48" s="1110"/>
      <c r="BZ48" s="1110"/>
      <c r="CA48" s="1110"/>
      <c r="CB48" s="1110"/>
      <c r="CC48" s="1110"/>
      <c r="CD48" s="537"/>
      <c r="CE48" s="536"/>
      <c r="CF48" s="536"/>
      <c r="CG48" s="536"/>
      <c r="CH48" s="536"/>
      <c r="CI48" s="536"/>
      <c r="CJ48" s="536"/>
    </row>
    <row r="49" spans="1:88" ht="12" customHeight="1">
      <c r="A49" s="23"/>
      <c r="B49" s="7"/>
      <c r="C49" s="802"/>
      <c r="D49" s="1114"/>
      <c r="E49" s="1114"/>
      <c r="F49" s="1114"/>
      <c r="G49" s="1114"/>
      <c r="H49" s="1114"/>
      <c r="I49" s="1114"/>
      <c r="J49" s="1114"/>
      <c r="K49" s="1114"/>
      <c r="L49" s="1114"/>
      <c r="M49" s="1114"/>
      <c r="N49" s="1114"/>
      <c r="O49" s="1114"/>
      <c r="P49" s="1114"/>
      <c r="Q49" s="1114"/>
      <c r="R49" s="1114"/>
      <c r="S49" s="1114"/>
      <c r="T49" s="1114"/>
      <c r="U49" s="1114"/>
      <c r="V49" s="1114"/>
      <c r="W49" s="1114"/>
      <c r="X49" s="1114"/>
      <c r="Y49" s="1114"/>
      <c r="Z49" s="1114"/>
      <c r="AA49" s="1114"/>
      <c r="AB49" s="1114"/>
      <c r="AC49" s="1114"/>
      <c r="AD49" s="1114"/>
      <c r="AE49" s="1114"/>
      <c r="AF49" s="1114"/>
      <c r="AG49" s="1114"/>
      <c r="AH49" s="1114"/>
      <c r="AI49" s="1114"/>
      <c r="AJ49" s="1114"/>
      <c r="AK49" s="1114"/>
      <c r="AL49" s="1114"/>
      <c r="AM49" s="1114"/>
      <c r="AN49" s="804"/>
      <c r="AO49" s="507"/>
      <c r="AP49" s="1110"/>
      <c r="AQ49" s="1110"/>
      <c r="AR49" s="1110"/>
      <c r="AS49" s="1110"/>
      <c r="AT49" s="1110"/>
      <c r="AU49" s="1110"/>
      <c r="AV49" s="1110"/>
      <c r="AW49" s="1110"/>
      <c r="AX49" s="1110"/>
      <c r="AY49" s="1110"/>
      <c r="AZ49" s="1110"/>
      <c r="BA49" s="1110"/>
      <c r="BB49" s="1110"/>
      <c r="BC49" s="1110"/>
      <c r="BD49" s="1110"/>
      <c r="BE49" s="1110"/>
      <c r="BF49" s="1110"/>
      <c r="BG49" s="1110"/>
      <c r="BH49" s="1110"/>
      <c r="BI49" s="1110"/>
      <c r="BJ49" s="1110"/>
      <c r="BK49" s="1110"/>
      <c r="BL49" s="1110"/>
      <c r="BM49" s="1110"/>
      <c r="BN49" s="1110"/>
      <c r="BO49" s="1110"/>
      <c r="BP49" s="1110"/>
      <c r="BQ49" s="1110"/>
      <c r="BR49" s="1110"/>
      <c r="BS49" s="1110"/>
      <c r="BT49" s="1110"/>
      <c r="BU49" s="1110"/>
      <c r="BV49" s="1110"/>
      <c r="BW49" s="1110"/>
      <c r="BX49" s="1110"/>
      <c r="BY49" s="1110"/>
      <c r="BZ49" s="1110"/>
      <c r="CA49" s="1110"/>
      <c r="CB49" s="1110"/>
      <c r="CC49" s="1110"/>
      <c r="CD49" s="537"/>
      <c r="CE49" s="536"/>
      <c r="CF49" s="536"/>
      <c r="CG49" s="536"/>
      <c r="CH49" s="536"/>
      <c r="CI49" s="536"/>
      <c r="CJ49" s="536"/>
    </row>
    <row r="50" spans="1:88" ht="12" customHeight="1">
      <c r="A50" s="23"/>
      <c r="B50" s="7"/>
      <c r="C50" s="802"/>
      <c r="D50" s="1114"/>
      <c r="E50" s="1114"/>
      <c r="F50" s="1114"/>
      <c r="G50" s="1114"/>
      <c r="H50" s="1114"/>
      <c r="I50" s="1114"/>
      <c r="J50" s="1114"/>
      <c r="K50" s="1114"/>
      <c r="L50" s="1114"/>
      <c r="M50" s="1114"/>
      <c r="N50" s="1114"/>
      <c r="O50" s="1114"/>
      <c r="P50" s="1114"/>
      <c r="Q50" s="1114"/>
      <c r="R50" s="1114"/>
      <c r="S50" s="1114"/>
      <c r="T50" s="1114"/>
      <c r="U50" s="1114"/>
      <c r="V50" s="1114"/>
      <c r="W50" s="1114"/>
      <c r="X50" s="1114"/>
      <c r="Y50" s="1114"/>
      <c r="Z50" s="1114"/>
      <c r="AA50" s="1114"/>
      <c r="AB50" s="1114"/>
      <c r="AC50" s="1114"/>
      <c r="AD50" s="1114"/>
      <c r="AE50" s="1114"/>
      <c r="AF50" s="1114"/>
      <c r="AG50" s="1114"/>
      <c r="AH50" s="1114"/>
      <c r="AI50" s="1114"/>
      <c r="AJ50" s="1114"/>
      <c r="AK50" s="1114"/>
      <c r="AL50" s="1114"/>
      <c r="AM50" s="1114"/>
      <c r="AN50" s="804"/>
      <c r="AO50" s="507"/>
      <c r="AP50" s="1110"/>
      <c r="AQ50" s="1110"/>
      <c r="AR50" s="1110"/>
      <c r="AS50" s="1110"/>
      <c r="AT50" s="1110"/>
      <c r="AU50" s="1110"/>
      <c r="AV50" s="1110"/>
      <c r="AW50" s="1110"/>
      <c r="AX50" s="1110"/>
      <c r="AY50" s="1110"/>
      <c r="AZ50" s="1110"/>
      <c r="BA50" s="1110"/>
      <c r="BB50" s="1110"/>
      <c r="BC50" s="1110"/>
      <c r="BD50" s="1110"/>
      <c r="BE50" s="1110"/>
      <c r="BF50" s="1110"/>
      <c r="BG50" s="1110"/>
      <c r="BH50" s="1110"/>
      <c r="BI50" s="1110"/>
      <c r="BJ50" s="1110"/>
      <c r="BK50" s="1110"/>
      <c r="BL50" s="1110"/>
      <c r="BM50" s="1110"/>
      <c r="BN50" s="1110"/>
      <c r="BO50" s="1110"/>
      <c r="BP50" s="1110"/>
      <c r="BQ50" s="1110"/>
      <c r="BR50" s="1110"/>
      <c r="BS50" s="1110"/>
      <c r="BT50" s="1110"/>
      <c r="BU50" s="1110"/>
      <c r="BV50" s="1110"/>
      <c r="BW50" s="1110"/>
      <c r="BX50" s="1110"/>
      <c r="BY50" s="1110"/>
      <c r="BZ50" s="1110"/>
      <c r="CA50" s="1110"/>
      <c r="CB50" s="1110"/>
      <c r="CC50" s="1110"/>
      <c r="CD50" s="537"/>
      <c r="CE50" s="536"/>
      <c r="CF50" s="536"/>
      <c r="CG50" s="536"/>
      <c r="CH50" s="536"/>
      <c r="CI50" s="536"/>
      <c r="CJ50" s="536"/>
    </row>
    <row r="51" spans="1:88" ht="12" customHeight="1">
      <c r="A51" s="23"/>
      <c r="B51" s="7"/>
      <c r="C51" s="802"/>
      <c r="D51" s="1114"/>
      <c r="E51" s="1114"/>
      <c r="F51" s="1114"/>
      <c r="G51" s="1114"/>
      <c r="H51" s="1114"/>
      <c r="I51" s="1114"/>
      <c r="J51" s="1114"/>
      <c r="K51" s="1114"/>
      <c r="L51" s="1114"/>
      <c r="M51" s="1114"/>
      <c r="N51" s="1114"/>
      <c r="O51" s="1114"/>
      <c r="P51" s="1114"/>
      <c r="Q51" s="1114"/>
      <c r="R51" s="1114"/>
      <c r="S51" s="1114"/>
      <c r="T51" s="1114"/>
      <c r="U51" s="1114"/>
      <c r="V51" s="1114"/>
      <c r="W51" s="1114"/>
      <c r="X51" s="1114"/>
      <c r="Y51" s="1114"/>
      <c r="Z51" s="1114"/>
      <c r="AA51" s="1114"/>
      <c r="AB51" s="1114"/>
      <c r="AC51" s="1114"/>
      <c r="AD51" s="1114"/>
      <c r="AE51" s="1114"/>
      <c r="AF51" s="1114"/>
      <c r="AG51" s="1114"/>
      <c r="AH51" s="1114"/>
      <c r="AI51" s="1114"/>
      <c r="AJ51" s="1114"/>
      <c r="AK51" s="1114"/>
      <c r="AL51" s="1114"/>
      <c r="AM51" s="1114"/>
      <c r="AN51" s="804"/>
      <c r="AO51" s="507"/>
      <c r="AP51" s="1110"/>
      <c r="AQ51" s="1110"/>
      <c r="AR51" s="1110"/>
      <c r="AS51" s="1110"/>
      <c r="AT51" s="1110"/>
      <c r="AU51" s="1110"/>
      <c r="AV51" s="1110"/>
      <c r="AW51" s="1110"/>
      <c r="AX51" s="1110"/>
      <c r="AY51" s="1110"/>
      <c r="AZ51" s="1110"/>
      <c r="BA51" s="1110"/>
      <c r="BB51" s="1110"/>
      <c r="BC51" s="1110"/>
      <c r="BD51" s="1110"/>
      <c r="BE51" s="1110"/>
      <c r="BF51" s="1110"/>
      <c r="BG51" s="1110"/>
      <c r="BH51" s="1110"/>
      <c r="BI51" s="1110"/>
      <c r="BJ51" s="1110"/>
      <c r="BK51" s="1110"/>
      <c r="BL51" s="1110"/>
      <c r="BM51" s="1110"/>
      <c r="BN51" s="1110"/>
      <c r="BO51" s="1110"/>
      <c r="BP51" s="1110"/>
      <c r="BQ51" s="1110"/>
      <c r="BR51" s="1110"/>
      <c r="BS51" s="1110"/>
      <c r="BT51" s="1110"/>
      <c r="BU51" s="1110"/>
      <c r="BV51" s="1110"/>
      <c r="BW51" s="1110"/>
      <c r="BX51" s="1110"/>
      <c r="BY51" s="1110"/>
      <c r="BZ51" s="1110"/>
      <c r="CA51" s="1110"/>
      <c r="CB51" s="1110"/>
      <c r="CC51" s="1110"/>
      <c r="CD51" s="537"/>
      <c r="CE51" s="536"/>
      <c r="CF51" s="536"/>
      <c r="CG51" s="536"/>
      <c r="CH51" s="536"/>
      <c r="CI51" s="536"/>
      <c r="CJ51" s="536"/>
    </row>
    <row r="52" spans="1:88" ht="12" customHeight="1">
      <c r="A52" s="23"/>
      <c r="B52" s="7"/>
      <c r="C52" s="802"/>
      <c r="D52" s="1114"/>
      <c r="E52" s="1114"/>
      <c r="F52" s="1114"/>
      <c r="G52" s="1114"/>
      <c r="H52" s="1114"/>
      <c r="I52" s="1114"/>
      <c r="J52" s="1114"/>
      <c r="K52" s="1114"/>
      <c r="L52" s="1114"/>
      <c r="M52" s="1114"/>
      <c r="N52" s="1114"/>
      <c r="O52" s="1114"/>
      <c r="P52" s="1114"/>
      <c r="Q52" s="1114"/>
      <c r="R52" s="1114"/>
      <c r="S52" s="1114"/>
      <c r="T52" s="1114"/>
      <c r="U52" s="1114"/>
      <c r="V52" s="1114"/>
      <c r="W52" s="1114"/>
      <c r="X52" s="1114"/>
      <c r="Y52" s="1114"/>
      <c r="Z52" s="1114"/>
      <c r="AA52" s="1114"/>
      <c r="AB52" s="1114"/>
      <c r="AC52" s="1114"/>
      <c r="AD52" s="1114"/>
      <c r="AE52" s="1114"/>
      <c r="AF52" s="1114"/>
      <c r="AG52" s="1114"/>
      <c r="AH52" s="1114"/>
      <c r="AI52" s="1114"/>
      <c r="AJ52" s="1114"/>
      <c r="AK52" s="1114"/>
      <c r="AL52" s="1114"/>
      <c r="AM52" s="1114"/>
      <c r="AN52" s="804"/>
      <c r="AO52" s="507"/>
      <c r="AP52" s="1110"/>
      <c r="AQ52" s="1110"/>
      <c r="AR52" s="1110"/>
      <c r="AS52" s="1110"/>
      <c r="AT52" s="1110"/>
      <c r="AU52" s="1110"/>
      <c r="AV52" s="1110"/>
      <c r="AW52" s="1110"/>
      <c r="AX52" s="1110"/>
      <c r="AY52" s="1110"/>
      <c r="AZ52" s="1110"/>
      <c r="BA52" s="1110"/>
      <c r="BB52" s="1110"/>
      <c r="BC52" s="1110"/>
      <c r="BD52" s="1110"/>
      <c r="BE52" s="1110"/>
      <c r="BF52" s="1110"/>
      <c r="BG52" s="1110"/>
      <c r="BH52" s="1110"/>
      <c r="BI52" s="1110"/>
      <c r="BJ52" s="1110"/>
      <c r="BK52" s="1110"/>
      <c r="BL52" s="1110"/>
      <c r="BM52" s="1110"/>
      <c r="BN52" s="1110"/>
      <c r="BO52" s="1110"/>
      <c r="BP52" s="1110"/>
      <c r="BQ52" s="1110"/>
      <c r="BR52" s="1110"/>
      <c r="BS52" s="1110"/>
      <c r="BT52" s="1110"/>
      <c r="BU52" s="1110"/>
      <c r="BV52" s="1110"/>
      <c r="BW52" s="1110"/>
      <c r="BX52" s="1110"/>
      <c r="BY52" s="1110"/>
      <c r="BZ52" s="1110"/>
      <c r="CA52" s="1110"/>
      <c r="CB52" s="1110"/>
      <c r="CC52" s="1110"/>
      <c r="CD52" s="537"/>
      <c r="CE52" s="536"/>
      <c r="CF52" s="536"/>
      <c r="CG52" s="536"/>
      <c r="CH52" s="536"/>
      <c r="CI52" s="536"/>
      <c r="CJ52" s="536"/>
    </row>
    <row r="53" spans="1:88" ht="12" customHeight="1">
      <c r="A53" s="23"/>
      <c r="B53" s="7"/>
      <c r="C53" s="805"/>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7"/>
      <c r="AO53" s="507"/>
      <c r="AP53" s="1110"/>
      <c r="AQ53" s="1110"/>
      <c r="AR53" s="1110"/>
      <c r="AS53" s="1110"/>
      <c r="AT53" s="1110"/>
      <c r="AU53" s="1110"/>
      <c r="AV53" s="1110"/>
      <c r="AW53" s="1110"/>
      <c r="AX53" s="1110"/>
      <c r="AY53" s="1110"/>
      <c r="AZ53" s="1110"/>
      <c r="BA53" s="1110"/>
      <c r="BB53" s="1110"/>
      <c r="BC53" s="1110"/>
      <c r="BD53" s="1110"/>
      <c r="BE53" s="1110"/>
      <c r="BF53" s="1110"/>
      <c r="BG53" s="1110"/>
      <c r="BH53" s="1110"/>
      <c r="BI53" s="1110"/>
      <c r="BJ53" s="1110"/>
      <c r="BK53" s="1110"/>
      <c r="BL53" s="1110"/>
      <c r="BM53" s="1110"/>
      <c r="BN53" s="1110"/>
      <c r="BO53" s="1110"/>
      <c r="BP53" s="1110"/>
      <c r="BQ53" s="1110"/>
      <c r="BR53" s="1110"/>
      <c r="BS53" s="1110"/>
      <c r="BT53" s="1110"/>
      <c r="BU53" s="1110"/>
      <c r="BV53" s="1110"/>
      <c r="BW53" s="1110"/>
      <c r="BX53" s="1110"/>
      <c r="BY53" s="1110"/>
      <c r="BZ53" s="1110"/>
      <c r="CA53" s="1110"/>
      <c r="CB53" s="1110"/>
      <c r="CC53" s="1110"/>
      <c r="CD53" s="537"/>
      <c r="CE53" s="536"/>
      <c r="CF53" s="536"/>
      <c r="CG53" s="536"/>
      <c r="CH53" s="536"/>
      <c r="CI53" s="536"/>
      <c r="CJ53" s="536"/>
    </row>
    <row r="54" spans="1:88" ht="21.75" customHeight="1">
      <c r="A54" s="23"/>
      <c r="B54" s="7"/>
      <c r="R54" s="14"/>
      <c r="S54" s="14"/>
      <c r="AM54" s="536"/>
      <c r="AN54" s="536"/>
      <c r="AO54" s="507"/>
      <c r="AP54" s="1110"/>
      <c r="AQ54" s="1110"/>
      <c r="AR54" s="1110"/>
      <c r="AS54" s="1110"/>
      <c r="AT54" s="1110"/>
      <c r="AU54" s="1110"/>
      <c r="AV54" s="1110"/>
      <c r="AW54" s="1110"/>
      <c r="AX54" s="1110"/>
      <c r="AY54" s="1110"/>
      <c r="AZ54" s="1110"/>
      <c r="BA54" s="1110"/>
      <c r="BB54" s="1110"/>
      <c r="BC54" s="1110"/>
      <c r="BD54" s="1110"/>
      <c r="BE54" s="1110"/>
      <c r="BF54" s="1110"/>
      <c r="BG54" s="1110"/>
      <c r="BH54" s="1110"/>
      <c r="BI54" s="1110"/>
      <c r="BJ54" s="1110"/>
      <c r="BK54" s="1110"/>
      <c r="BL54" s="1110"/>
      <c r="BM54" s="1110"/>
      <c r="BN54" s="1110"/>
      <c r="BO54" s="1110"/>
      <c r="BP54" s="1110"/>
      <c r="BQ54" s="1110"/>
      <c r="BR54" s="1110"/>
      <c r="BS54" s="1110"/>
      <c r="BT54" s="1110"/>
      <c r="BU54" s="1110"/>
      <c r="BV54" s="1110"/>
      <c r="BW54" s="1110"/>
      <c r="BX54" s="1110"/>
      <c r="BY54" s="1110"/>
      <c r="BZ54" s="1110"/>
      <c r="CA54" s="1110"/>
      <c r="CB54" s="1110"/>
      <c r="CC54" s="1110"/>
      <c r="CD54" s="537"/>
      <c r="CE54" s="536"/>
      <c r="CF54" s="536"/>
      <c r="CG54" s="536"/>
      <c r="CH54" s="536"/>
      <c r="CI54" s="536"/>
      <c r="CJ54" s="536"/>
    </row>
    <row r="55" spans="1:88" ht="21.75" customHeight="1">
      <c r="A55" s="23"/>
      <c r="B55" s="7"/>
      <c r="C55" s="1145" t="s">
        <v>456</v>
      </c>
      <c r="D55" s="1146"/>
      <c r="E55" s="1146"/>
      <c r="F55" s="1146"/>
      <c r="G55" s="1146"/>
      <c r="H55" s="1146"/>
      <c r="I55" s="1146"/>
      <c r="J55" s="1146"/>
      <c r="K55" s="1146"/>
      <c r="L55" s="1146"/>
      <c r="M55" s="1146"/>
      <c r="N55" s="1146"/>
      <c r="O55" s="1076" t="s">
        <v>267</v>
      </c>
      <c r="P55" s="1076"/>
      <c r="Q55" s="1076"/>
      <c r="R55" s="1076"/>
      <c r="S55" s="1076"/>
      <c r="T55" s="1076" t="s">
        <v>268</v>
      </c>
      <c r="U55" s="1076"/>
      <c r="V55" s="1076"/>
      <c r="W55" s="1076"/>
      <c r="X55" s="1076"/>
      <c r="Y55" s="1076" t="s">
        <v>269</v>
      </c>
      <c r="Z55" s="1076"/>
      <c r="AA55" s="1076"/>
      <c r="AB55" s="1076"/>
      <c r="AC55" s="1076"/>
      <c r="AD55" s="1076" t="s">
        <v>270</v>
      </c>
      <c r="AE55" s="1076"/>
      <c r="AF55" s="1076"/>
      <c r="AG55" s="1076"/>
      <c r="AH55" s="1076"/>
      <c r="AI55" s="1076" t="s">
        <v>271</v>
      </c>
      <c r="AJ55" s="1076"/>
      <c r="AK55" s="1076"/>
      <c r="AL55" s="1076"/>
      <c r="AM55" s="1076"/>
      <c r="AN55" s="536"/>
      <c r="AO55" s="507"/>
      <c r="AP55" s="1110"/>
      <c r="AQ55" s="1110"/>
      <c r="AR55" s="1110"/>
      <c r="AS55" s="1110"/>
      <c r="AT55" s="1110"/>
      <c r="AU55" s="1110"/>
      <c r="AV55" s="1110"/>
      <c r="AW55" s="1110"/>
      <c r="AX55" s="1110"/>
      <c r="AY55" s="1110"/>
      <c r="AZ55" s="1110"/>
      <c r="BA55" s="1110"/>
      <c r="BB55" s="1110"/>
      <c r="BC55" s="1110"/>
      <c r="BD55" s="1110"/>
      <c r="BE55" s="1110"/>
      <c r="BF55" s="1110"/>
      <c r="BG55" s="1110"/>
      <c r="BH55" s="1110"/>
      <c r="BI55" s="1110"/>
      <c r="BJ55" s="1110"/>
      <c r="BK55" s="1110"/>
      <c r="BL55" s="1110"/>
      <c r="BM55" s="1110"/>
      <c r="BN55" s="1110"/>
      <c r="BO55" s="1110"/>
      <c r="BP55" s="1110"/>
      <c r="BQ55" s="1110"/>
      <c r="BR55" s="1110"/>
      <c r="BS55" s="1110"/>
      <c r="BT55" s="1110"/>
      <c r="BU55" s="1110"/>
      <c r="BV55" s="1110"/>
      <c r="BW55" s="1110"/>
      <c r="BX55" s="1110"/>
      <c r="BY55" s="1110"/>
      <c r="BZ55" s="1110"/>
      <c r="CA55" s="1110"/>
      <c r="CB55" s="1110"/>
      <c r="CC55" s="1110"/>
      <c r="CD55" s="537"/>
      <c r="CE55" s="536"/>
      <c r="CF55" s="536"/>
      <c r="CG55" s="536"/>
      <c r="CH55" s="536"/>
      <c r="CI55" s="536"/>
      <c r="CJ55" s="536"/>
    </row>
    <row r="56" spans="1:88" ht="17.25" customHeight="1">
      <c r="A56" s="23"/>
      <c r="B56" s="7"/>
      <c r="C56" s="1147"/>
      <c r="D56" s="1148"/>
      <c r="E56" s="1148"/>
      <c r="F56" s="1148"/>
      <c r="G56" s="1148"/>
      <c r="H56" s="1148"/>
      <c r="I56" s="1148"/>
      <c r="J56" s="1148"/>
      <c r="K56" s="1148"/>
      <c r="L56" s="1148"/>
      <c r="M56" s="1148"/>
      <c r="N56" s="1148"/>
      <c r="O56" s="1076"/>
      <c r="P56" s="1076"/>
      <c r="Q56" s="1076"/>
      <c r="R56" s="1076"/>
      <c r="S56" s="1076"/>
      <c r="T56" s="1076"/>
      <c r="U56" s="1076"/>
      <c r="V56" s="1076"/>
      <c r="W56" s="1076"/>
      <c r="X56" s="1076"/>
      <c r="Y56" s="1076"/>
      <c r="Z56" s="1076"/>
      <c r="AA56" s="1076"/>
      <c r="AB56" s="1076"/>
      <c r="AC56" s="1076"/>
      <c r="AD56" s="1076"/>
      <c r="AE56" s="1076"/>
      <c r="AF56" s="1076"/>
      <c r="AG56" s="1076"/>
      <c r="AH56" s="1076"/>
      <c r="AI56" s="1076"/>
      <c r="AJ56" s="1076"/>
      <c r="AK56" s="1076"/>
      <c r="AL56" s="1076"/>
      <c r="AM56" s="1076"/>
      <c r="AN56" s="540"/>
      <c r="AO56" s="507"/>
      <c r="AP56" s="1110"/>
      <c r="AQ56" s="1110"/>
      <c r="AR56" s="1110"/>
      <c r="AS56" s="1110"/>
      <c r="AT56" s="1110"/>
      <c r="AU56" s="1110"/>
      <c r="AV56" s="1110"/>
      <c r="AW56" s="1110"/>
      <c r="AX56" s="1110"/>
      <c r="AY56" s="1110"/>
      <c r="AZ56" s="1110"/>
      <c r="BA56" s="1110"/>
      <c r="BB56" s="1110"/>
      <c r="BC56" s="1110"/>
      <c r="BD56" s="1110"/>
      <c r="BE56" s="1110"/>
      <c r="BF56" s="1110"/>
      <c r="BG56" s="1110"/>
      <c r="BH56" s="1110"/>
      <c r="BI56" s="1110"/>
      <c r="BJ56" s="1110"/>
      <c r="BK56" s="1110"/>
      <c r="BL56" s="1110"/>
      <c r="BM56" s="1110"/>
      <c r="BN56" s="1110"/>
      <c r="BO56" s="1110"/>
      <c r="BP56" s="1110"/>
      <c r="BQ56" s="1110"/>
      <c r="BR56" s="1110"/>
      <c r="BS56" s="1110"/>
      <c r="BT56" s="1110"/>
      <c r="BU56" s="1110"/>
      <c r="BV56" s="1110"/>
      <c r="BW56" s="1110"/>
      <c r="BX56" s="1110"/>
      <c r="BY56" s="1110"/>
      <c r="BZ56" s="1110"/>
      <c r="CA56" s="1110"/>
      <c r="CB56" s="1110"/>
      <c r="CC56" s="1110"/>
      <c r="CD56" s="537"/>
      <c r="CE56" s="536"/>
      <c r="CF56" s="536"/>
      <c r="CG56" s="536"/>
      <c r="CH56" s="536"/>
      <c r="CI56" s="536"/>
      <c r="CJ56" s="536"/>
    </row>
    <row r="57" spans="1:88" ht="27" customHeight="1">
      <c r="A57" s="23"/>
      <c r="B57" s="7"/>
      <c r="C57" s="1097" t="s">
        <v>266</v>
      </c>
      <c r="D57" s="1097"/>
      <c r="E57" s="1097"/>
      <c r="F57" s="1097" t="s">
        <v>443</v>
      </c>
      <c r="G57" s="1097"/>
      <c r="H57" s="1097"/>
      <c r="I57" s="1103" t="s">
        <v>433</v>
      </c>
      <c r="J57" s="1103"/>
      <c r="K57" s="1103"/>
      <c r="L57" s="1103"/>
      <c r="M57" s="1103"/>
      <c r="N57" s="1103"/>
      <c r="O57" s="1089"/>
      <c r="P57" s="1090"/>
      <c r="Q57" s="1090"/>
      <c r="R57" s="1090"/>
      <c r="S57" s="1090"/>
      <c r="T57" s="1089"/>
      <c r="U57" s="1090"/>
      <c r="V57" s="1090"/>
      <c r="W57" s="1090"/>
      <c r="X57" s="1090"/>
      <c r="Y57" s="1089"/>
      <c r="Z57" s="1090"/>
      <c r="AA57" s="1090"/>
      <c r="AB57" s="1090"/>
      <c r="AC57" s="1090"/>
      <c r="AD57" s="1089"/>
      <c r="AE57" s="1090"/>
      <c r="AF57" s="1090"/>
      <c r="AG57" s="1090"/>
      <c r="AH57" s="1090"/>
      <c r="AI57" s="1085"/>
      <c r="AJ57" s="1085"/>
      <c r="AK57" s="1085"/>
      <c r="AL57" s="1085"/>
      <c r="AM57" s="1085"/>
      <c r="AN57" s="536"/>
      <c r="AO57" s="507"/>
      <c r="AP57" s="1110"/>
      <c r="AQ57" s="1110"/>
      <c r="AR57" s="1110"/>
      <c r="AS57" s="1110"/>
      <c r="AT57" s="1110"/>
      <c r="AU57" s="1110"/>
      <c r="AV57" s="1110"/>
      <c r="AW57" s="1110"/>
      <c r="AX57" s="1110"/>
      <c r="AY57" s="1110"/>
      <c r="AZ57" s="1110"/>
      <c r="BA57" s="1110"/>
      <c r="BB57" s="1110"/>
      <c r="BC57" s="1110"/>
      <c r="BD57" s="1110"/>
      <c r="BE57" s="1110"/>
      <c r="BF57" s="1110"/>
      <c r="BG57" s="1110"/>
      <c r="BH57" s="1110"/>
      <c r="BI57" s="1110"/>
      <c r="BJ57" s="1110"/>
      <c r="BK57" s="1110"/>
      <c r="BL57" s="1110"/>
      <c r="BM57" s="1110"/>
      <c r="BN57" s="1110"/>
      <c r="BO57" s="1110"/>
      <c r="BP57" s="1110"/>
      <c r="BQ57" s="1110"/>
      <c r="BR57" s="1110"/>
      <c r="BS57" s="1110"/>
      <c r="BT57" s="1110"/>
      <c r="BU57" s="1110"/>
      <c r="BV57" s="1110"/>
      <c r="BW57" s="1110"/>
      <c r="BX57" s="1110"/>
      <c r="BY57" s="1110"/>
      <c r="BZ57" s="1110"/>
      <c r="CA57" s="1110"/>
      <c r="CB57" s="1110"/>
      <c r="CC57" s="1110"/>
      <c r="CD57" s="537"/>
      <c r="CE57" s="536"/>
      <c r="CF57" s="536"/>
      <c r="CG57" s="536"/>
      <c r="CH57" s="536"/>
      <c r="CI57" s="536"/>
      <c r="CJ57" s="536"/>
    </row>
    <row r="58" spans="1:88" ht="27" customHeight="1">
      <c r="A58" s="23"/>
      <c r="B58" s="7"/>
      <c r="C58" s="1097"/>
      <c r="D58" s="1097"/>
      <c r="E58" s="1097"/>
      <c r="F58" s="1097"/>
      <c r="G58" s="1097"/>
      <c r="H58" s="1097"/>
      <c r="I58" s="1102" t="s">
        <v>434</v>
      </c>
      <c r="J58" s="1102"/>
      <c r="K58" s="1102"/>
      <c r="L58" s="1102"/>
      <c r="M58" s="1102"/>
      <c r="N58" s="1102"/>
      <c r="O58" s="1093"/>
      <c r="P58" s="1094"/>
      <c r="Q58" s="1094"/>
      <c r="R58" s="1094"/>
      <c r="S58" s="1095"/>
      <c r="T58" s="1107"/>
      <c r="U58" s="1108"/>
      <c r="V58" s="1108"/>
      <c r="W58" s="1108"/>
      <c r="X58" s="1108"/>
      <c r="Y58" s="1107"/>
      <c r="Z58" s="1108"/>
      <c r="AA58" s="1108"/>
      <c r="AB58" s="1108"/>
      <c r="AC58" s="1108"/>
      <c r="AD58" s="1107"/>
      <c r="AE58" s="1108"/>
      <c r="AF58" s="1108"/>
      <c r="AG58" s="1108"/>
      <c r="AH58" s="1108"/>
      <c r="AI58" s="1077"/>
      <c r="AJ58" s="1077"/>
      <c r="AK58" s="1077"/>
      <c r="AL58" s="1077"/>
      <c r="AM58" s="1077"/>
      <c r="AN58" s="536"/>
      <c r="AO58" s="507"/>
      <c r="AP58" s="1110"/>
      <c r="AQ58" s="1110"/>
      <c r="AR58" s="1110"/>
      <c r="AS58" s="1110"/>
      <c r="AT58" s="1110"/>
      <c r="AU58" s="1110"/>
      <c r="AV58" s="1110"/>
      <c r="AW58" s="1110"/>
      <c r="AX58" s="1110"/>
      <c r="AY58" s="1110"/>
      <c r="AZ58" s="1110"/>
      <c r="BA58" s="1110"/>
      <c r="BB58" s="1110"/>
      <c r="BC58" s="1110"/>
      <c r="BD58" s="1110"/>
      <c r="BE58" s="1110"/>
      <c r="BF58" s="1110"/>
      <c r="BG58" s="1110"/>
      <c r="BH58" s="1110"/>
      <c r="BI58" s="1110"/>
      <c r="BJ58" s="1110"/>
      <c r="BK58" s="1110"/>
      <c r="BL58" s="1110"/>
      <c r="BM58" s="1110"/>
      <c r="BN58" s="1110"/>
      <c r="BO58" s="1110"/>
      <c r="BP58" s="1110"/>
      <c r="BQ58" s="1110"/>
      <c r="BR58" s="1110"/>
      <c r="BS58" s="1110"/>
      <c r="BT58" s="1110"/>
      <c r="BU58" s="1110"/>
      <c r="BV58" s="1110"/>
      <c r="BW58" s="1110"/>
      <c r="BX58" s="1110"/>
      <c r="BY58" s="1110"/>
      <c r="BZ58" s="1110"/>
      <c r="CA58" s="1110"/>
      <c r="CB58" s="1110"/>
      <c r="CC58" s="1110"/>
      <c r="CD58" s="537"/>
      <c r="CE58" s="536"/>
      <c r="CF58" s="536"/>
      <c r="CG58" s="536"/>
      <c r="CH58" s="536"/>
      <c r="CI58" s="536"/>
      <c r="CJ58" s="536"/>
    </row>
    <row r="59" spans="1:88" ht="27" customHeight="1">
      <c r="A59" s="23"/>
      <c r="B59" s="7"/>
      <c r="C59" s="1097"/>
      <c r="D59" s="1097"/>
      <c r="E59" s="1097"/>
      <c r="F59" s="1097" t="s">
        <v>444</v>
      </c>
      <c r="G59" s="1097"/>
      <c r="H59" s="1097"/>
      <c r="I59" s="1103" t="s">
        <v>435</v>
      </c>
      <c r="J59" s="1103"/>
      <c r="K59" s="1103"/>
      <c r="L59" s="1103"/>
      <c r="M59" s="1103"/>
      <c r="N59" s="1103"/>
      <c r="O59" s="1089"/>
      <c r="P59" s="1090"/>
      <c r="Q59" s="1090"/>
      <c r="R59" s="1090"/>
      <c r="S59" s="1091"/>
      <c r="T59" s="1089"/>
      <c r="U59" s="1090"/>
      <c r="V59" s="1090"/>
      <c r="W59" s="1090"/>
      <c r="X59" s="1090"/>
      <c r="Y59" s="1089"/>
      <c r="Z59" s="1090"/>
      <c r="AA59" s="1090"/>
      <c r="AB59" s="1090"/>
      <c r="AC59" s="1090"/>
      <c r="AD59" s="1089"/>
      <c r="AE59" s="1090"/>
      <c r="AF59" s="1090"/>
      <c r="AG59" s="1090"/>
      <c r="AH59" s="1090"/>
      <c r="AI59" s="1085"/>
      <c r="AJ59" s="1085"/>
      <c r="AK59" s="1085"/>
      <c r="AL59" s="1085"/>
      <c r="AM59" s="1085"/>
      <c r="AN59" s="536"/>
      <c r="AO59" s="507"/>
      <c r="AP59" s="1110"/>
      <c r="AQ59" s="1110"/>
      <c r="AR59" s="1110"/>
      <c r="AS59" s="1110"/>
      <c r="AT59" s="1110"/>
      <c r="AU59" s="1110"/>
      <c r="AV59" s="1110"/>
      <c r="AW59" s="1110"/>
      <c r="AX59" s="1110"/>
      <c r="AY59" s="1110"/>
      <c r="AZ59" s="1110"/>
      <c r="BA59" s="1110"/>
      <c r="BB59" s="1110"/>
      <c r="BC59" s="1110"/>
      <c r="BD59" s="1110"/>
      <c r="BE59" s="1110"/>
      <c r="BF59" s="1110"/>
      <c r="BG59" s="1110"/>
      <c r="BH59" s="1110"/>
      <c r="BI59" s="1110"/>
      <c r="BJ59" s="1110"/>
      <c r="BK59" s="1110"/>
      <c r="BL59" s="1110"/>
      <c r="BM59" s="1110"/>
      <c r="BN59" s="1110"/>
      <c r="BO59" s="1110"/>
      <c r="BP59" s="1110"/>
      <c r="BQ59" s="1110"/>
      <c r="BR59" s="1110"/>
      <c r="BS59" s="1110"/>
      <c r="BT59" s="1110"/>
      <c r="BU59" s="1110"/>
      <c r="BV59" s="1110"/>
      <c r="BW59" s="1110"/>
      <c r="BX59" s="1110"/>
      <c r="BY59" s="1110"/>
      <c r="BZ59" s="1110"/>
      <c r="CA59" s="1110"/>
      <c r="CB59" s="1110"/>
      <c r="CC59" s="1110"/>
      <c r="CD59" s="537"/>
      <c r="CE59" s="536"/>
      <c r="CF59" s="536"/>
      <c r="CG59" s="536"/>
      <c r="CH59" s="536"/>
      <c r="CI59" s="536"/>
      <c r="CJ59" s="536"/>
    </row>
    <row r="60" spans="1:88" ht="27" customHeight="1">
      <c r="A60" s="528"/>
      <c r="B60" s="8"/>
      <c r="C60" s="1097"/>
      <c r="D60" s="1097"/>
      <c r="E60" s="1097"/>
      <c r="F60" s="1097"/>
      <c r="G60" s="1097"/>
      <c r="H60" s="1097"/>
      <c r="I60" s="1099" t="s">
        <v>442</v>
      </c>
      <c r="J60" s="1099"/>
      <c r="K60" s="1099"/>
      <c r="L60" s="1099"/>
      <c r="M60" s="1099"/>
      <c r="N60" s="1099"/>
      <c r="O60" s="1086"/>
      <c r="P60" s="1087"/>
      <c r="Q60" s="1087"/>
      <c r="R60" s="1087"/>
      <c r="S60" s="1092"/>
      <c r="T60" s="1086"/>
      <c r="U60" s="1087"/>
      <c r="V60" s="1087"/>
      <c r="W60" s="1087"/>
      <c r="X60" s="1087"/>
      <c r="Y60" s="1086"/>
      <c r="Z60" s="1087"/>
      <c r="AA60" s="1087"/>
      <c r="AB60" s="1087"/>
      <c r="AC60" s="1087"/>
      <c r="AD60" s="1086"/>
      <c r="AE60" s="1087"/>
      <c r="AF60" s="1087"/>
      <c r="AG60" s="1087"/>
      <c r="AH60" s="1087"/>
      <c r="AI60" s="1088"/>
      <c r="AJ60" s="1088"/>
      <c r="AK60" s="1088"/>
      <c r="AL60" s="1088"/>
      <c r="AM60" s="1088"/>
      <c r="AN60" s="536"/>
      <c r="AO60" s="507"/>
      <c r="AP60" s="1110"/>
      <c r="AQ60" s="1110"/>
      <c r="AR60" s="1110"/>
      <c r="AS60" s="1110"/>
      <c r="AT60" s="1110"/>
      <c r="AU60" s="1110"/>
      <c r="AV60" s="1110"/>
      <c r="AW60" s="1110"/>
      <c r="AX60" s="1110"/>
      <c r="AY60" s="1110"/>
      <c r="AZ60" s="1110"/>
      <c r="BA60" s="1110"/>
      <c r="BB60" s="1110"/>
      <c r="BC60" s="1110"/>
      <c r="BD60" s="1110"/>
      <c r="BE60" s="1110"/>
      <c r="BF60" s="1110"/>
      <c r="BG60" s="1110"/>
      <c r="BH60" s="1110"/>
      <c r="BI60" s="1110"/>
      <c r="BJ60" s="1110"/>
      <c r="BK60" s="1110"/>
      <c r="BL60" s="1110"/>
      <c r="BM60" s="1110"/>
      <c r="BN60" s="1110"/>
      <c r="BO60" s="1110"/>
      <c r="BP60" s="1110"/>
      <c r="BQ60" s="1110"/>
      <c r="BR60" s="1110"/>
      <c r="BS60" s="1110"/>
      <c r="BT60" s="1110"/>
      <c r="BU60" s="1110"/>
      <c r="BV60" s="1110"/>
      <c r="BW60" s="1110"/>
      <c r="BX60" s="1110"/>
      <c r="BY60" s="1110"/>
      <c r="BZ60" s="1110"/>
      <c r="CA60" s="1110"/>
      <c r="CB60" s="1110"/>
      <c r="CC60" s="1110"/>
      <c r="CD60" s="537"/>
      <c r="CE60" s="536"/>
      <c r="CF60" s="536"/>
      <c r="CG60" s="536"/>
      <c r="CH60" s="536"/>
      <c r="CI60" s="536"/>
      <c r="CJ60" s="536"/>
    </row>
    <row r="61" spans="1:88" ht="27" customHeight="1">
      <c r="A61" s="528"/>
      <c r="B61" s="8"/>
      <c r="C61" s="1097"/>
      <c r="D61" s="1097"/>
      <c r="E61" s="1097"/>
      <c r="F61" s="1097"/>
      <c r="G61" s="1097"/>
      <c r="H61" s="1097"/>
      <c r="I61" s="1099" t="s">
        <v>618</v>
      </c>
      <c r="J61" s="1099"/>
      <c r="K61" s="1099"/>
      <c r="L61" s="1099"/>
      <c r="M61" s="1099"/>
      <c r="N61" s="1099"/>
      <c r="O61" s="1086"/>
      <c r="P61" s="1087"/>
      <c r="Q61" s="1087"/>
      <c r="R61" s="1087"/>
      <c r="S61" s="1092"/>
      <c r="T61" s="1086"/>
      <c r="U61" s="1087"/>
      <c r="V61" s="1087"/>
      <c r="W61" s="1087"/>
      <c r="X61" s="1087"/>
      <c r="Y61" s="1086"/>
      <c r="Z61" s="1087"/>
      <c r="AA61" s="1087"/>
      <c r="AB61" s="1087"/>
      <c r="AC61" s="1087"/>
      <c r="AD61" s="1086"/>
      <c r="AE61" s="1087"/>
      <c r="AF61" s="1087"/>
      <c r="AG61" s="1087"/>
      <c r="AH61" s="1087"/>
      <c r="AI61" s="1088"/>
      <c r="AJ61" s="1088"/>
      <c r="AK61" s="1088"/>
      <c r="AL61" s="1088"/>
      <c r="AM61" s="1088"/>
      <c r="AN61" s="536"/>
      <c r="AO61" s="507"/>
      <c r="AP61" s="1110"/>
      <c r="AQ61" s="1110"/>
      <c r="AR61" s="1110"/>
      <c r="AS61" s="1110"/>
      <c r="AT61" s="1110"/>
      <c r="AU61" s="1110"/>
      <c r="AV61" s="1110"/>
      <c r="AW61" s="1110"/>
      <c r="AX61" s="1110"/>
      <c r="AY61" s="1110"/>
      <c r="AZ61" s="1110"/>
      <c r="BA61" s="1110"/>
      <c r="BB61" s="1110"/>
      <c r="BC61" s="1110"/>
      <c r="BD61" s="1110"/>
      <c r="BE61" s="1110"/>
      <c r="BF61" s="1110"/>
      <c r="BG61" s="1110"/>
      <c r="BH61" s="1110"/>
      <c r="BI61" s="1110"/>
      <c r="BJ61" s="1110"/>
      <c r="BK61" s="1110"/>
      <c r="BL61" s="1110"/>
      <c r="BM61" s="1110"/>
      <c r="BN61" s="1110"/>
      <c r="BO61" s="1110"/>
      <c r="BP61" s="1110"/>
      <c r="BQ61" s="1110"/>
      <c r="BR61" s="1110"/>
      <c r="BS61" s="1110"/>
      <c r="BT61" s="1110"/>
      <c r="BU61" s="1110"/>
      <c r="BV61" s="1110"/>
      <c r="BW61" s="1110"/>
      <c r="BX61" s="1110"/>
      <c r="BY61" s="1110"/>
      <c r="BZ61" s="1110"/>
      <c r="CA61" s="1110"/>
      <c r="CB61" s="1110"/>
      <c r="CC61" s="1110"/>
      <c r="CD61" s="537"/>
      <c r="CE61" s="536"/>
      <c r="CF61" s="536"/>
      <c r="CG61" s="536"/>
      <c r="CH61" s="536"/>
      <c r="CI61" s="536"/>
      <c r="CJ61" s="536"/>
    </row>
    <row r="62" spans="1:88" ht="27" customHeight="1">
      <c r="A62" s="528"/>
      <c r="B62" s="8"/>
      <c r="C62" s="1097"/>
      <c r="D62" s="1097"/>
      <c r="E62" s="1097"/>
      <c r="F62" s="1097"/>
      <c r="G62" s="1097"/>
      <c r="H62" s="1097"/>
      <c r="I62" s="1099" t="s">
        <v>619</v>
      </c>
      <c r="J62" s="1099"/>
      <c r="K62" s="1099"/>
      <c r="L62" s="1099"/>
      <c r="M62" s="1099"/>
      <c r="N62" s="1099"/>
      <c r="O62" s="1086"/>
      <c r="P62" s="1087"/>
      <c r="Q62" s="1087"/>
      <c r="R62" s="1087"/>
      <c r="S62" s="1092"/>
      <c r="T62" s="1086"/>
      <c r="U62" s="1087"/>
      <c r="V62" s="1087"/>
      <c r="W62" s="1087"/>
      <c r="X62" s="1087"/>
      <c r="Y62" s="1086"/>
      <c r="Z62" s="1087"/>
      <c r="AA62" s="1087"/>
      <c r="AB62" s="1087"/>
      <c r="AC62" s="1087"/>
      <c r="AD62" s="1086"/>
      <c r="AE62" s="1087"/>
      <c r="AF62" s="1087"/>
      <c r="AG62" s="1087"/>
      <c r="AH62" s="1087"/>
      <c r="AI62" s="1088"/>
      <c r="AJ62" s="1088"/>
      <c r="AK62" s="1088"/>
      <c r="AL62" s="1088"/>
      <c r="AM62" s="1088"/>
      <c r="AN62" s="536"/>
      <c r="AO62" s="507"/>
      <c r="AP62" s="1110"/>
      <c r="AQ62" s="1110"/>
      <c r="AR62" s="1110"/>
      <c r="AS62" s="1110"/>
      <c r="AT62" s="1110"/>
      <c r="AU62" s="1110"/>
      <c r="AV62" s="1110"/>
      <c r="AW62" s="1110"/>
      <c r="AX62" s="1110"/>
      <c r="AY62" s="1110"/>
      <c r="AZ62" s="1110"/>
      <c r="BA62" s="1110"/>
      <c r="BB62" s="1110"/>
      <c r="BC62" s="1110"/>
      <c r="BD62" s="1110"/>
      <c r="BE62" s="1110"/>
      <c r="BF62" s="1110"/>
      <c r="BG62" s="1110"/>
      <c r="BH62" s="1110"/>
      <c r="BI62" s="1110"/>
      <c r="BJ62" s="1110"/>
      <c r="BK62" s="1110"/>
      <c r="BL62" s="1110"/>
      <c r="BM62" s="1110"/>
      <c r="BN62" s="1110"/>
      <c r="BO62" s="1110"/>
      <c r="BP62" s="1110"/>
      <c r="BQ62" s="1110"/>
      <c r="BR62" s="1110"/>
      <c r="BS62" s="1110"/>
      <c r="BT62" s="1110"/>
      <c r="BU62" s="1110"/>
      <c r="BV62" s="1110"/>
      <c r="BW62" s="1110"/>
      <c r="BX62" s="1110"/>
      <c r="BY62" s="1110"/>
      <c r="BZ62" s="1110"/>
      <c r="CA62" s="1110"/>
      <c r="CB62" s="1110"/>
      <c r="CC62" s="1110"/>
      <c r="CD62" s="537"/>
      <c r="CE62" s="536"/>
      <c r="CF62" s="536"/>
      <c r="CG62" s="536"/>
      <c r="CH62" s="536"/>
      <c r="CI62" s="536"/>
      <c r="CJ62" s="536"/>
    </row>
    <row r="63" spans="1:88" ht="27" customHeight="1">
      <c r="A63" s="528"/>
      <c r="B63" s="8"/>
      <c r="C63" s="1097"/>
      <c r="D63" s="1097"/>
      <c r="E63" s="1097"/>
      <c r="F63" s="1097"/>
      <c r="G63" s="1097"/>
      <c r="H63" s="1097"/>
      <c r="I63" s="1100" t="s">
        <v>436</v>
      </c>
      <c r="J63" s="1100"/>
      <c r="K63" s="1100"/>
      <c r="L63" s="1100"/>
      <c r="M63" s="1100"/>
      <c r="N63" s="1100"/>
      <c r="O63" s="1093"/>
      <c r="P63" s="1094"/>
      <c r="Q63" s="1094"/>
      <c r="R63" s="1094"/>
      <c r="S63" s="1095"/>
      <c r="T63" s="1104"/>
      <c r="U63" s="1105"/>
      <c r="V63" s="1105"/>
      <c r="W63" s="1105"/>
      <c r="X63" s="1105"/>
      <c r="Y63" s="1104"/>
      <c r="Z63" s="1105"/>
      <c r="AA63" s="1105"/>
      <c r="AB63" s="1105"/>
      <c r="AC63" s="1105"/>
      <c r="AD63" s="1104"/>
      <c r="AE63" s="1105"/>
      <c r="AF63" s="1105"/>
      <c r="AG63" s="1105"/>
      <c r="AH63" s="1105"/>
      <c r="AI63" s="1106"/>
      <c r="AJ63" s="1106"/>
      <c r="AK63" s="1106"/>
      <c r="AL63" s="1106"/>
      <c r="AM63" s="1106"/>
      <c r="AN63" s="536"/>
      <c r="AO63" s="507"/>
      <c r="AP63" s="1110"/>
      <c r="AQ63" s="1110"/>
      <c r="AR63" s="1110"/>
      <c r="AS63" s="1110"/>
      <c r="AT63" s="1110"/>
      <c r="AU63" s="1110"/>
      <c r="AV63" s="1110"/>
      <c r="AW63" s="1110"/>
      <c r="AX63" s="1110"/>
      <c r="AY63" s="1110"/>
      <c r="AZ63" s="1110"/>
      <c r="BA63" s="1110"/>
      <c r="BB63" s="1110"/>
      <c r="BC63" s="1110"/>
      <c r="BD63" s="1110"/>
      <c r="BE63" s="1110"/>
      <c r="BF63" s="1110"/>
      <c r="BG63" s="1110"/>
      <c r="BH63" s="1110"/>
      <c r="BI63" s="1110"/>
      <c r="BJ63" s="1110"/>
      <c r="BK63" s="1110"/>
      <c r="BL63" s="1110"/>
      <c r="BM63" s="1110"/>
      <c r="BN63" s="1110"/>
      <c r="BO63" s="1110"/>
      <c r="BP63" s="1110"/>
      <c r="BQ63" s="1110"/>
      <c r="BR63" s="1110"/>
      <c r="BS63" s="1110"/>
      <c r="BT63" s="1110"/>
      <c r="BU63" s="1110"/>
      <c r="BV63" s="1110"/>
      <c r="BW63" s="1110"/>
      <c r="BX63" s="1110"/>
      <c r="BY63" s="1110"/>
      <c r="BZ63" s="1110"/>
      <c r="CA63" s="1110"/>
      <c r="CB63" s="1110"/>
      <c r="CC63" s="1110"/>
      <c r="CD63" s="537"/>
      <c r="CE63" s="536"/>
      <c r="CF63" s="536"/>
      <c r="CG63" s="536"/>
      <c r="CH63" s="536"/>
      <c r="CI63" s="536"/>
      <c r="CJ63" s="536"/>
    </row>
    <row r="64" spans="1:88" ht="21.75" customHeight="1">
      <c r="A64" s="528"/>
      <c r="B64" s="1"/>
      <c r="C64" s="1101" t="s">
        <v>440</v>
      </c>
      <c r="D64" s="1101"/>
      <c r="E64" s="1101"/>
      <c r="F64" s="1101"/>
      <c r="G64" s="1101"/>
      <c r="H64" s="1101"/>
      <c r="I64" s="1098" t="s">
        <v>437</v>
      </c>
      <c r="J64" s="1098"/>
      <c r="K64" s="1098"/>
      <c r="L64" s="1098"/>
      <c r="M64" s="1098"/>
      <c r="N64" s="1098"/>
      <c r="O64" s="1089"/>
      <c r="P64" s="1090"/>
      <c r="Q64" s="1090"/>
      <c r="R64" s="1090"/>
      <c r="S64" s="1091"/>
      <c r="T64" s="1089"/>
      <c r="U64" s="1090"/>
      <c r="V64" s="1090"/>
      <c r="W64" s="1090"/>
      <c r="X64" s="1090"/>
      <c r="Y64" s="1089"/>
      <c r="Z64" s="1090"/>
      <c r="AA64" s="1090"/>
      <c r="AB64" s="1090"/>
      <c r="AC64" s="1090"/>
      <c r="AD64" s="1089"/>
      <c r="AE64" s="1090"/>
      <c r="AF64" s="1090"/>
      <c r="AG64" s="1090"/>
      <c r="AH64" s="1090"/>
      <c r="AI64" s="1085"/>
      <c r="AJ64" s="1085"/>
      <c r="AK64" s="1085"/>
      <c r="AL64" s="1085"/>
      <c r="AM64" s="1085"/>
      <c r="AN64" s="541"/>
      <c r="AO64" s="507"/>
      <c r="AP64" s="1110"/>
      <c r="AQ64" s="1110"/>
      <c r="AR64" s="1110"/>
      <c r="AS64" s="1110"/>
      <c r="AT64" s="1110"/>
      <c r="AU64" s="1110"/>
      <c r="AV64" s="1110"/>
      <c r="AW64" s="1110"/>
      <c r="AX64" s="1110"/>
      <c r="AY64" s="1110"/>
      <c r="AZ64" s="1110"/>
      <c r="BA64" s="1110"/>
      <c r="BB64" s="1110"/>
      <c r="BC64" s="1110"/>
      <c r="BD64" s="1110"/>
      <c r="BE64" s="1110"/>
      <c r="BF64" s="1110"/>
      <c r="BG64" s="1110"/>
      <c r="BH64" s="1110"/>
      <c r="BI64" s="1110"/>
      <c r="BJ64" s="1110"/>
      <c r="BK64" s="1110"/>
      <c r="BL64" s="1110"/>
      <c r="BM64" s="1110"/>
      <c r="BN64" s="1110"/>
      <c r="BO64" s="1110"/>
      <c r="BP64" s="1110"/>
      <c r="BQ64" s="1110"/>
      <c r="BR64" s="1110"/>
      <c r="BS64" s="1110"/>
      <c r="BT64" s="1110"/>
      <c r="BU64" s="1110"/>
      <c r="BV64" s="1110"/>
      <c r="BW64" s="1110"/>
      <c r="BX64" s="1110"/>
      <c r="BY64" s="1110"/>
      <c r="BZ64" s="1110"/>
      <c r="CA64" s="1110"/>
      <c r="CB64" s="1110"/>
      <c r="CC64" s="1110"/>
      <c r="CD64" s="537"/>
      <c r="CE64" s="536"/>
      <c r="CF64" s="536"/>
      <c r="CG64" s="536"/>
      <c r="CH64" s="536"/>
      <c r="CI64" s="536"/>
      <c r="CJ64" s="536"/>
    </row>
    <row r="65" spans="1:96" ht="21.75" customHeight="1">
      <c r="A65" s="528"/>
      <c r="B65" s="1"/>
      <c r="C65" s="1101"/>
      <c r="D65" s="1101"/>
      <c r="E65" s="1101"/>
      <c r="F65" s="1101"/>
      <c r="G65" s="1101"/>
      <c r="H65" s="1101"/>
      <c r="I65" s="1099" t="s">
        <v>438</v>
      </c>
      <c r="J65" s="1099"/>
      <c r="K65" s="1099"/>
      <c r="L65" s="1099"/>
      <c r="M65" s="1099"/>
      <c r="N65" s="1099"/>
      <c r="O65" s="1086"/>
      <c r="P65" s="1087"/>
      <c r="Q65" s="1087"/>
      <c r="R65" s="1087"/>
      <c r="S65" s="1092"/>
      <c r="T65" s="1086"/>
      <c r="U65" s="1087"/>
      <c r="V65" s="1087"/>
      <c r="W65" s="1087"/>
      <c r="X65" s="1087"/>
      <c r="Y65" s="1086"/>
      <c r="Z65" s="1087"/>
      <c r="AA65" s="1087"/>
      <c r="AB65" s="1087"/>
      <c r="AC65" s="1087"/>
      <c r="AD65" s="1086"/>
      <c r="AE65" s="1087"/>
      <c r="AF65" s="1087"/>
      <c r="AG65" s="1087"/>
      <c r="AH65" s="1087"/>
      <c r="AI65" s="1088"/>
      <c r="AJ65" s="1088"/>
      <c r="AK65" s="1088"/>
      <c r="AL65" s="1088"/>
      <c r="AM65" s="1088"/>
      <c r="AN65" s="541"/>
      <c r="AO65" s="507"/>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537"/>
      <c r="CE65" s="536"/>
      <c r="CF65" s="536"/>
      <c r="CG65" s="536"/>
      <c r="CH65" s="536"/>
      <c r="CI65" s="536"/>
      <c r="CJ65" s="536"/>
    </row>
    <row r="66" spans="1:96" ht="27" customHeight="1">
      <c r="A66" s="528"/>
      <c r="B66" s="1"/>
      <c r="C66" s="1101"/>
      <c r="D66" s="1101"/>
      <c r="E66" s="1101"/>
      <c r="F66" s="1101"/>
      <c r="G66" s="1101"/>
      <c r="H66" s="1101"/>
      <c r="I66" s="1100" t="s">
        <v>439</v>
      </c>
      <c r="J66" s="1100"/>
      <c r="K66" s="1100"/>
      <c r="L66" s="1100"/>
      <c r="M66" s="1100"/>
      <c r="N66" s="1100"/>
      <c r="O66" s="1086"/>
      <c r="P66" s="1087"/>
      <c r="Q66" s="1087"/>
      <c r="R66" s="1087"/>
      <c r="S66" s="1092"/>
      <c r="T66" s="1086"/>
      <c r="U66" s="1087"/>
      <c r="V66" s="1087"/>
      <c r="W66" s="1087"/>
      <c r="X66" s="1087"/>
      <c r="Y66" s="1086"/>
      <c r="Z66" s="1087"/>
      <c r="AA66" s="1087"/>
      <c r="AB66" s="1087"/>
      <c r="AC66" s="1087"/>
      <c r="AD66" s="1086"/>
      <c r="AE66" s="1087"/>
      <c r="AF66" s="1087"/>
      <c r="AG66" s="1087"/>
      <c r="AH66" s="1087"/>
      <c r="AI66" s="1088"/>
      <c r="AJ66" s="1088"/>
      <c r="AK66" s="1088"/>
      <c r="AL66" s="1088"/>
      <c r="AM66" s="1088"/>
      <c r="AN66" s="542"/>
      <c r="AO66" s="507"/>
      <c r="AP66" s="1110"/>
      <c r="AQ66" s="1110"/>
      <c r="AR66" s="1110"/>
      <c r="AS66" s="1110"/>
      <c r="AT66" s="1110"/>
      <c r="AU66" s="1110"/>
      <c r="AV66" s="1110"/>
      <c r="AW66" s="1110"/>
      <c r="AX66" s="1110"/>
      <c r="AY66" s="1110"/>
      <c r="AZ66" s="1110"/>
      <c r="BA66" s="1110"/>
      <c r="BB66" s="1110"/>
      <c r="BC66" s="1110"/>
      <c r="BD66" s="1110"/>
      <c r="BE66" s="1110"/>
      <c r="BF66" s="1110"/>
      <c r="BG66" s="1110"/>
      <c r="BH66" s="1110"/>
      <c r="BI66" s="1110"/>
      <c r="BJ66" s="1110"/>
      <c r="BK66" s="1110"/>
      <c r="BL66" s="1110"/>
      <c r="BM66" s="1110"/>
      <c r="BN66" s="1110"/>
      <c r="BO66" s="1110"/>
      <c r="BP66" s="1110"/>
      <c r="BQ66" s="1110"/>
      <c r="BR66" s="1110"/>
      <c r="BS66" s="1110"/>
      <c r="BT66" s="1110"/>
      <c r="BU66" s="1110"/>
      <c r="BV66" s="1110"/>
      <c r="BW66" s="1110"/>
      <c r="BX66" s="1110"/>
      <c r="BY66" s="1110"/>
      <c r="BZ66" s="1110"/>
      <c r="CA66" s="1110"/>
      <c r="CB66" s="1110"/>
      <c r="CC66" s="1110"/>
      <c r="CD66" s="537"/>
      <c r="CE66" s="536"/>
      <c r="CF66" s="536"/>
      <c r="CG66" s="536"/>
      <c r="CH66" s="536"/>
      <c r="CI66" s="536"/>
      <c r="CJ66" s="536"/>
    </row>
    <row r="67" spans="1:96" ht="29.25" customHeight="1">
      <c r="A67" s="528"/>
      <c r="B67" s="1"/>
      <c r="C67" s="1101"/>
      <c r="D67" s="1101"/>
      <c r="E67" s="1101"/>
      <c r="F67" s="1101"/>
      <c r="G67" s="1101"/>
      <c r="H67" s="1101"/>
      <c r="I67" s="1096" t="s">
        <v>605</v>
      </c>
      <c r="J67" s="1096"/>
      <c r="K67" s="1096"/>
      <c r="L67" s="1096"/>
      <c r="M67" s="1096"/>
      <c r="N67" s="1096"/>
      <c r="O67" s="1093"/>
      <c r="P67" s="1094"/>
      <c r="Q67" s="1094"/>
      <c r="R67" s="1094"/>
      <c r="S67" s="1095"/>
      <c r="T67" s="1077"/>
      <c r="U67" s="1077"/>
      <c r="V67" s="1077"/>
      <c r="W67" s="1077"/>
      <c r="X67" s="1077"/>
      <c r="Y67" s="1077"/>
      <c r="Z67" s="1077"/>
      <c r="AA67" s="1077"/>
      <c r="AB67" s="1077"/>
      <c r="AC67" s="1077"/>
      <c r="AD67" s="1077"/>
      <c r="AE67" s="1077"/>
      <c r="AF67" s="1077"/>
      <c r="AG67" s="1077"/>
      <c r="AH67" s="1077"/>
      <c r="AI67" s="1077"/>
      <c r="AJ67" s="1077"/>
      <c r="AK67" s="1077"/>
      <c r="AL67" s="1077"/>
      <c r="AM67" s="1077"/>
      <c r="AN67" s="542"/>
      <c r="AO67" s="507"/>
      <c r="AP67" s="171"/>
      <c r="AQ67" s="521" t="s">
        <v>624</v>
      </c>
      <c r="AR67" s="21"/>
      <c r="AS67" s="537"/>
      <c r="BY67" s="537"/>
      <c r="BZ67" s="537"/>
      <c r="CA67" s="537"/>
      <c r="CB67" s="537"/>
      <c r="CC67" s="537"/>
      <c r="CD67" s="537"/>
      <c r="CE67" s="536"/>
      <c r="CF67" s="536"/>
      <c r="CG67" s="536"/>
      <c r="CH67" s="536"/>
      <c r="CI67" s="536"/>
      <c r="CJ67" s="536"/>
    </row>
    <row r="68" spans="1:96" ht="17.25" customHeight="1">
      <c r="B68" s="171"/>
      <c r="C68" s="1084" t="s">
        <v>441</v>
      </c>
      <c r="D68" s="1084"/>
      <c r="E68" s="1084"/>
      <c r="F68" s="1084"/>
      <c r="G68" s="1084"/>
      <c r="H68" s="1084"/>
      <c r="I68" s="1084"/>
      <c r="J68" s="1084"/>
      <c r="K68" s="1084"/>
      <c r="L68" s="1084"/>
      <c r="M68" s="1084"/>
      <c r="N68" s="1084"/>
      <c r="O68" s="1084"/>
      <c r="P68" s="1084"/>
      <c r="Q68" s="1084"/>
      <c r="R68" s="1084"/>
      <c r="S68" s="1084"/>
      <c r="T68" s="1084"/>
      <c r="U68" s="1084"/>
      <c r="V68" s="1084"/>
      <c r="W68" s="1084"/>
      <c r="X68" s="1084"/>
      <c r="Y68" s="1084"/>
      <c r="Z68" s="1084"/>
      <c r="AA68" s="1084"/>
      <c r="AB68" s="1084"/>
      <c r="AC68" s="1084"/>
      <c r="AD68" s="1084"/>
      <c r="AE68" s="1084"/>
      <c r="AF68" s="1084"/>
      <c r="AG68" s="1084"/>
      <c r="AH68" s="1084"/>
      <c r="AI68" s="1084"/>
      <c r="AJ68" s="1084"/>
      <c r="AK68" s="1084"/>
      <c r="AL68" s="1084"/>
      <c r="AM68" s="1084"/>
      <c r="AN68" s="14"/>
      <c r="AO68" s="14"/>
      <c r="AP68" s="172"/>
      <c r="AQ68" s="172"/>
      <c r="AR68" s="521"/>
      <c r="AS68" s="521"/>
      <c r="AT68" s="521"/>
      <c r="AU68" s="521"/>
      <c r="AV68" s="521"/>
      <c r="AW68" s="521"/>
      <c r="AX68" s="521"/>
      <c r="AY68" s="521"/>
      <c r="AZ68" s="521"/>
      <c r="BA68" s="521"/>
      <c r="BB68" s="521"/>
      <c r="BC68" s="521"/>
      <c r="BD68" s="521"/>
      <c r="BE68" s="521"/>
      <c r="BF68" s="521"/>
      <c r="BG68" s="521"/>
      <c r="BH68" s="521"/>
      <c r="BI68" s="521"/>
      <c r="BJ68" s="521"/>
      <c r="BK68" s="521"/>
      <c r="BL68" s="521"/>
      <c r="BM68" s="521"/>
      <c r="BN68" s="522"/>
      <c r="BO68" s="522"/>
      <c r="BP68" s="522"/>
      <c r="BQ68" s="522"/>
      <c r="BR68" s="522"/>
      <c r="BS68" s="522"/>
      <c r="BT68" s="522"/>
      <c r="BU68" s="522"/>
      <c r="BV68" s="522"/>
      <c r="BW68" s="522"/>
      <c r="BX68" s="522"/>
      <c r="BY68" s="522"/>
      <c r="BZ68" s="522"/>
      <c r="CA68" s="522"/>
      <c r="CB68" s="522"/>
      <c r="CC68" s="522"/>
      <c r="CD68" s="522"/>
      <c r="CE68" s="522"/>
      <c r="CF68" s="522"/>
      <c r="CG68" s="522"/>
      <c r="CH68" s="522"/>
      <c r="CI68" s="522"/>
      <c r="CJ68" s="522"/>
      <c r="CK68" s="522"/>
      <c r="CL68" s="522"/>
      <c r="CM68" s="522"/>
      <c r="CN68" s="522"/>
      <c r="CO68" s="522"/>
      <c r="CP68" s="522"/>
      <c r="CQ68" s="522"/>
      <c r="CR68" s="522"/>
    </row>
    <row r="69" spans="1:96" ht="17.25" customHeight="1">
      <c r="B69" s="171"/>
      <c r="C69" s="523" t="s">
        <v>428</v>
      </c>
      <c r="D69" s="523"/>
      <c r="E69" s="523"/>
      <c r="F69" s="1078"/>
      <c r="G69" s="1079"/>
      <c r="H69" s="1079"/>
      <c r="I69" s="1079"/>
      <c r="J69" s="1079"/>
      <c r="K69" s="1079"/>
      <c r="L69" s="1079"/>
      <c r="M69" s="1079"/>
      <c r="N69" s="1079"/>
      <c r="O69" s="1079"/>
      <c r="P69" s="1079"/>
      <c r="Q69" s="1079"/>
      <c r="R69" s="1079"/>
      <c r="S69" s="1079"/>
      <c r="T69" s="1079"/>
      <c r="U69" s="1079"/>
      <c r="V69" s="1079"/>
      <c r="W69" s="1079"/>
      <c r="X69" s="1079"/>
      <c r="Y69" s="1079"/>
      <c r="Z69" s="1079"/>
      <c r="AA69" s="1079"/>
      <c r="AB69" s="1079"/>
      <c r="AC69" s="1079"/>
      <c r="AD69" s="1079"/>
      <c r="AE69" s="1079"/>
      <c r="AF69" s="1079"/>
      <c r="AG69" s="1079"/>
      <c r="AH69" s="1079"/>
      <c r="AI69" s="1079"/>
      <c r="AJ69" s="1079"/>
      <c r="AK69" s="1079"/>
      <c r="AL69" s="1079"/>
      <c r="AM69" s="1080"/>
      <c r="AN69" s="543"/>
      <c r="AO69" s="544"/>
      <c r="AP69" s="172"/>
      <c r="AQ69" s="172"/>
      <c r="AR69" s="521"/>
      <c r="AS69" s="521"/>
      <c r="AT69" s="521"/>
      <c r="AU69" s="521"/>
      <c r="AV69" s="521"/>
      <c r="AW69" s="521"/>
      <c r="AX69" s="521"/>
      <c r="AY69" s="521"/>
      <c r="AZ69" s="521"/>
      <c r="BA69" s="521"/>
      <c r="BB69" s="521"/>
      <c r="BC69" s="521"/>
      <c r="BD69" s="521"/>
      <c r="BE69" s="521"/>
      <c r="BF69" s="521"/>
      <c r="BG69" s="521"/>
      <c r="BH69" s="521"/>
      <c r="BI69" s="521"/>
      <c r="BJ69" s="521"/>
      <c r="BK69" s="521"/>
      <c r="BL69" s="521"/>
      <c r="BM69" s="521"/>
      <c r="BN69" s="522"/>
      <c r="BO69" s="522"/>
      <c r="BP69" s="522"/>
      <c r="BQ69" s="522"/>
      <c r="BR69" s="522"/>
      <c r="BS69" s="522"/>
      <c r="BT69" s="522"/>
      <c r="BU69" s="522"/>
      <c r="BV69" s="522"/>
      <c r="BW69" s="522"/>
      <c r="BX69" s="522"/>
      <c r="BY69" s="522"/>
      <c r="BZ69" s="522"/>
      <c r="CA69" s="522"/>
      <c r="CB69" s="522"/>
      <c r="CC69" s="522"/>
      <c r="CD69" s="522"/>
      <c r="CE69" s="522"/>
      <c r="CF69" s="522"/>
      <c r="CG69" s="522"/>
      <c r="CH69" s="522"/>
      <c r="CI69" s="522"/>
      <c r="CJ69" s="522"/>
      <c r="CK69" s="522"/>
      <c r="CL69" s="522"/>
      <c r="CM69" s="522"/>
      <c r="CN69" s="522"/>
      <c r="CO69" s="522"/>
      <c r="CP69" s="522"/>
      <c r="CQ69" s="522"/>
      <c r="CR69" s="522"/>
    </row>
    <row r="70" spans="1:96" ht="17.25" customHeight="1">
      <c r="B70" s="12"/>
      <c r="C70" s="524" t="s">
        <v>429</v>
      </c>
      <c r="D70" s="524"/>
      <c r="E70" s="525"/>
      <c r="F70" s="1081"/>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1082"/>
      <c r="AC70" s="1082"/>
      <c r="AD70" s="1082"/>
      <c r="AE70" s="1082"/>
      <c r="AF70" s="1082"/>
      <c r="AG70" s="1082"/>
      <c r="AH70" s="1082"/>
      <c r="AI70" s="1082"/>
      <c r="AJ70" s="1082"/>
      <c r="AK70" s="1082"/>
      <c r="AL70" s="1082"/>
      <c r="AM70" s="1083"/>
      <c r="AN70" s="545"/>
      <c r="AO70" s="546"/>
      <c r="AR70" s="522"/>
      <c r="AS70" s="522"/>
      <c r="AT70" s="522"/>
      <c r="AU70" s="522"/>
      <c r="AV70" s="522"/>
      <c r="AW70" s="522"/>
      <c r="AX70" s="522"/>
      <c r="AY70" s="522"/>
      <c r="AZ70" s="522"/>
      <c r="BA70" s="522"/>
      <c r="BB70" s="522"/>
      <c r="BC70" s="522"/>
      <c r="BD70" s="522"/>
      <c r="BE70" s="522"/>
      <c r="BF70" s="522"/>
      <c r="BG70" s="522"/>
      <c r="BH70" s="522"/>
      <c r="BI70" s="522"/>
      <c r="BJ70" s="522"/>
      <c r="BK70" s="522"/>
      <c r="BL70" s="522"/>
      <c r="BM70" s="522"/>
      <c r="BN70" s="522"/>
      <c r="BO70" s="522"/>
      <c r="BP70" s="522"/>
      <c r="BQ70" s="522"/>
      <c r="BR70" s="522"/>
      <c r="BS70" s="522"/>
      <c r="BT70" s="522"/>
      <c r="BU70" s="522"/>
      <c r="BV70" s="522"/>
      <c r="BW70" s="522"/>
      <c r="BX70" s="522"/>
      <c r="BY70" s="522"/>
      <c r="BZ70" s="522"/>
      <c r="CA70" s="522"/>
      <c r="CB70" s="522"/>
      <c r="CC70" s="522"/>
      <c r="CD70" s="522"/>
      <c r="CE70" s="522"/>
      <c r="CF70" s="522"/>
      <c r="CG70" s="522"/>
      <c r="CH70" s="522"/>
      <c r="CI70" s="522"/>
      <c r="CJ70" s="522"/>
      <c r="CK70" s="522"/>
      <c r="CL70" s="522"/>
      <c r="CM70" s="522"/>
      <c r="CN70" s="522"/>
      <c r="CO70" s="522"/>
      <c r="CP70" s="522"/>
      <c r="CQ70" s="522"/>
      <c r="CR70" s="522"/>
    </row>
  </sheetData>
  <sheetProtection algorithmName="SHA-512" hashValue="dtftnK3IIlMZ0iJLmC+91bME7q6dfTd6oQUzpw7gXHeH9Bu95Ur0D0J0og+waMR8eypfsf5M6PXmh3NStaAMyQ==" saltValue="Zcn7NzdUhWts0fcWM689UA==" spinCount="100000" sheet="1" insertColumns="0" insertRows="0" insertHyperlinks="0" selectLockedCells="1" autoFilter="0" pivotTables="0"/>
  <mergeCells count="90">
    <mergeCell ref="AP1:CC66"/>
    <mergeCell ref="C21:AN53"/>
    <mergeCell ref="C1:AN2"/>
    <mergeCell ref="C3:AN4"/>
    <mergeCell ref="C6:H7"/>
    <mergeCell ref="I6:AN7"/>
    <mergeCell ref="C9:H18"/>
    <mergeCell ref="I9:AN18"/>
    <mergeCell ref="C19:H20"/>
    <mergeCell ref="I19:O20"/>
    <mergeCell ref="P19:AN20"/>
    <mergeCell ref="C55:N56"/>
    <mergeCell ref="AD57:AH57"/>
    <mergeCell ref="Y58:AC58"/>
    <mergeCell ref="T59:X59"/>
    <mergeCell ref="Y59:AC59"/>
    <mergeCell ref="AI57:AM57"/>
    <mergeCell ref="O58:S58"/>
    <mergeCell ref="T58:X58"/>
    <mergeCell ref="O57:S57"/>
    <mergeCell ref="T57:X57"/>
    <mergeCell ref="Y57:AC57"/>
    <mergeCell ref="AD58:AH58"/>
    <mergeCell ref="AI58:AM58"/>
    <mergeCell ref="O59:S59"/>
    <mergeCell ref="AD59:AH59"/>
    <mergeCell ref="AI59:AM59"/>
    <mergeCell ref="O60:S60"/>
    <mergeCell ref="T60:X60"/>
    <mergeCell ref="Y60:AC60"/>
    <mergeCell ref="AD60:AH60"/>
    <mergeCell ref="AI60:AM60"/>
    <mergeCell ref="O61:S61"/>
    <mergeCell ref="T61:X61"/>
    <mergeCell ref="Y61:AC61"/>
    <mergeCell ref="AD61:AH61"/>
    <mergeCell ref="AI61:AM61"/>
    <mergeCell ref="O62:S62"/>
    <mergeCell ref="T62:X62"/>
    <mergeCell ref="Y62:AC62"/>
    <mergeCell ref="AD62:AH62"/>
    <mergeCell ref="AI62:AM62"/>
    <mergeCell ref="O63:S63"/>
    <mergeCell ref="T63:X63"/>
    <mergeCell ref="Y63:AC63"/>
    <mergeCell ref="AD63:AH63"/>
    <mergeCell ref="AI63:AM63"/>
    <mergeCell ref="I67:N67"/>
    <mergeCell ref="F59:H63"/>
    <mergeCell ref="C57:E63"/>
    <mergeCell ref="I64:N64"/>
    <mergeCell ref="I65:N65"/>
    <mergeCell ref="I66:N66"/>
    <mergeCell ref="C64:H67"/>
    <mergeCell ref="I58:N58"/>
    <mergeCell ref="I60:N60"/>
    <mergeCell ref="I61:N61"/>
    <mergeCell ref="I62:N62"/>
    <mergeCell ref="I63:N63"/>
    <mergeCell ref="F57:H58"/>
    <mergeCell ref="I57:N57"/>
    <mergeCell ref="I59:N59"/>
    <mergeCell ref="O65:S65"/>
    <mergeCell ref="O66:S66"/>
    <mergeCell ref="O67:S67"/>
    <mergeCell ref="T64:X64"/>
    <mergeCell ref="T65:X65"/>
    <mergeCell ref="T66:X66"/>
    <mergeCell ref="T67:X67"/>
    <mergeCell ref="AI67:AM67"/>
    <mergeCell ref="F69:AM69"/>
    <mergeCell ref="F70:AM70"/>
    <mergeCell ref="C68:AM68"/>
    <mergeCell ref="AI64:AM64"/>
    <mergeCell ref="AD65:AH65"/>
    <mergeCell ref="AI65:AM65"/>
    <mergeCell ref="AD66:AH66"/>
    <mergeCell ref="AI66:AM66"/>
    <mergeCell ref="Y64:AC64"/>
    <mergeCell ref="Y65:AC65"/>
    <mergeCell ref="Y66:AC66"/>
    <mergeCell ref="Y67:AC67"/>
    <mergeCell ref="AD64:AH64"/>
    <mergeCell ref="AD67:AH67"/>
    <mergeCell ref="O64:S64"/>
    <mergeCell ref="O55:S56"/>
    <mergeCell ref="T55:X56"/>
    <mergeCell ref="Y55:AC56"/>
    <mergeCell ref="AD55:AH56"/>
    <mergeCell ref="AI55:AM56"/>
  </mergeCells>
  <phoneticPr fontId="3"/>
  <conditionalFormatting sqref="I9:AN18 P19:AN20 C21:AN53 O57:AM67 F69:AM70">
    <cfRule type="cellIs" dxfId="6" priority="1" operator="equal">
      <formula>""</formula>
    </cfRule>
  </conditionalFormatting>
  <dataValidations count="1">
    <dataValidation type="list" allowBlank="1" showInputMessage="1" showErrorMessage="1" sqref="O57:AM67" xr:uid="{ED2893E9-7A2D-41CD-90E8-299099EDCF1C}">
      <formula1>"家庭用蓄電システム,産業用・業務用蓄電システム,EV,EVバス,エネファーム,業務用・産業用燃料電池,その他①,その他②"</formula1>
    </dataValidation>
  </dataValidations>
  <printOptions horizontalCentered="1"/>
  <pageMargins left="0.59055118110236227" right="0.23622047244094491" top="0.59055118110236227" bottom="0.55118110236220474" header="0.11811023622047245" footer="0.19685039370078741"/>
  <pageSetup paperSize="9" scale="79" orientation="portrait" r:id="rId1"/>
  <rowBreaks count="1" manualBreakCount="1">
    <brk id="75" min="1" max="4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R89"/>
  <sheetViews>
    <sheetView showGridLines="0" view="pageBreakPreview" zoomScaleNormal="100" zoomScaleSheetLayoutView="100" workbookViewId="0">
      <selection activeCell="C49" sqref="C49:D49"/>
    </sheetView>
  </sheetViews>
  <sheetFormatPr defaultColWidth="2.625" defaultRowHeight="10.5" customHeight="1"/>
  <cols>
    <col min="1" max="1" width="1" style="5" customWidth="1"/>
    <col min="2" max="2" width="1.375" style="5" customWidth="1"/>
    <col min="3" max="3" width="2.75" style="23" customWidth="1"/>
    <col min="4" max="8" width="2.625" style="5" customWidth="1"/>
    <col min="9" max="10" width="2.625" style="24" customWidth="1"/>
    <col min="11" max="27" width="2.625" style="5" customWidth="1"/>
    <col min="28" max="28" width="3.75" style="5" customWidth="1"/>
    <col min="29" max="29" width="3.625" style="5" customWidth="1"/>
    <col min="30" max="41" width="2.625" style="5" customWidth="1"/>
    <col min="42" max="42" width="1.625" style="5" customWidth="1"/>
    <col min="43" max="16384" width="2.625" style="5"/>
  </cols>
  <sheetData>
    <row r="1" spans="2:82" ht="18" customHeight="1">
      <c r="C1" s="1" t="s">
        <v>83</v>
      </c>
      <c r="D1" s="2"/>
      <c r="E1" s="2"/>
      <c r="G1" s="504"/>
      <c r="H1" s="504"/>
      <c r="I1" s="504"/>
      <c r="J1" s="504"/>
      <c r="K1" s="504"/>
      <c r="L1" s="504"/>
      <c r="M1" s="504"/>
      <c r="N1" s="504"/>
      <c r="O1" s="504"/>
      <c r="P1" s="504"/>
      <c r="Q1" s="504"/>
      <c r="R1" s="504"/>
      <c r="S1" s="504"/>
      <c r="T1" s="504"/>
      <c r="U1" s="504"/>
      <c r="V1" s="504"/>
      <c r="W1" s="504"/>
      <c r="X1" s="504"/>
      <c r="Y1" s="504"/>
      <c r="Z1" s="504"/>
      <c r="AA1" s="504"/>
      <c r="AB1" s="504"/>
      <c r="AC1" s="504"/>
      <c r="AD1" s="504"/>
      <c r="AN1" s="167"/>
      <c r="AO1" s="167"/>
      <c r="AS1" s="1150" t="s">
        <v>265</v>
      </c>
      <c r="AT1" s="1150"/>
      <c r="AU1" s="1150"/>
      <c r="AV1" s="1150"/>
      <c r="AW1" s="1150"/>
      <c r="AX1" s="1150"/>
      <c r="AY1" s="1150"/>
      <c r="AZ1" s="1150"/>
      <c r="BA1" s="1150"/>
      <c r="BB1" s="1150"/>
      <c r="BC1" s="1150"/>
      <c r="BD1" s="1150"/>
      <c r="BE1" s="1150"/>
      <c r="BF1" s="1150"/>
      <c r="BG1" s="1150"/>
      <c r="BH1" s="1150"/>
      <c r="BI1" s="505"/>
    </row>
    <row r="2" spans="2:82" ht="12" customHeight="1">
      <c r="B2" s="169"/>
      <c r="C2" s="1233" t="s">
        <v>412</v>
      </c>
      <c r="D2" s="1233"/>
      <c r="E2" s="1233"/>
      <c r="F2" s="1233"/>
      <c r="G2" s="1233"/>
      <c r="H2" s="1233"/>
      <c r="I2" s="1233"/>
      <c r="J2" s="1233"/>
      <c r="K2" s="1233"/>
      <c r="L2" s="1233"/>
      <c r="M2" s="1233"/>
      <c r="N2" s="1233"/>
      <c r="O2" s="1233"/>
      <c r="P2" s="1233"/>
      <c r="Q2" s="1233"/>
      <c r="R2" s="1233"/>
      <c r="S2" s="1233"/>
      <c r="T2" s="1233"/>
      <c r="U2" s="1233"/>
      <c r="V2" s="1233"/>
      <c r="W2" s="1233"/>
      <c r="X2" s="1233"/>
      <c r="Y2" s="1233"/>
      <c r="Z2" s="1233"/>
      <c r="AA2" s="1233"/>
      <c r="AB2" s="1233"/>
      <c r="AC2" s="1233"/>
      <c r="AD2" s="1233"/>
      <c r="AE2" s="1233"/>
      <c r="AF2" s="1233"/>
      <c r="AG2" s="1233"/>
      <c r="AH2" s="1233"/>
      <c r="AI2" s="1233"/>
      <c r="AJ2" s="1233"/>
      <c r="AK2" s="1233"/>
      <c r="AL2" s="1233"/>
      <c r="AM2" s="1233"/>
      <c r="AN2" s="1233"/>
      <c r="AO2" s="1233"/>
      <c r="AS2" s="1150"/>
      <c r="AT2" s="1150"/>
      <c r="AU2" s="1150"/>
      <c r="AV2" s="1150"/>
      <c r="AW2" s="1150"/>
      <c r="AX2" s="1150"/>
      <c r="AY2" s="1150"/>
      <c r="AZ2" s="1150"/>
      <c r="BA2" s="1150"/>
      <c r="BB2" s="1150"/>
      <c r="BC2" s="1150"/>
      <c r="BD2" s="1150"/>
      <c r="BE2" s="1150"/>
      <c r="BF2" s="1150"/>
      <c r="BG2" s="1150"/>
      <c r="BH2" s="1150"/>
      <c r="BI2" s="505"/>
    </row>
    <row r="3" spans="2:82" ht="12" customHeight="1">
      <c r="B3" s="169"/>
      <c r="C3" s="1233"/>
      <c r="D3" s="1233"/>
      <c r="E3" s="1233"/>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c r="AD3" s="1233"/>
      <c r="AE3" s="1233"/>
      <c r="AF3" s="1233"/>
      <c r="AG3" s="1233"/>
      <c r="AH3" s="1233"/>
      <c r="AI3" s="1233"/>
      <c r="AJ3" s="1233"/>
      <c r="AK3" s="1233"/>
      <c r="AL3" s="1233"/>
      <c r="AM3" s="1233"/>
      <c r="AN3" s="1233"/>
      <c r="AO3" s="1233"/>
      <c r="AP3" s="4"/>
      <c r="AQ3" s="4"/>
      <c r="AR3" s="4"/>
      <c r="AS3" s="505"/>
      <c r="AT3" s="505"/>
      <c r="AU3" s="505"/>
      <c r="AV3" s="505"/>
      <c r="AW3" s="505"/>
      <c r="AX3" s="505"/>
      <c r="AY3" s="505"/>
      <c r="AZ3" s="505"/>
      <c r="BA3" s="505"/>
      <c r="BB3" s="505"/>
      <c r="BC3" s="505"/>
      <c r="BD3" s="505"/>
      <c r="BE3" s="505"/>
      <c r="BF3" s="505"/>
      <c r="BG3" s="505"/>
      <c r="BH3" s="505"/>
      <c r="BI3" s="505"/>
      <c r="BJ3" s="4"/>
      <c r="BK3" s="4"/>
      <c r="BL3" s="4"/>
      <c r="BM3" s="4"/>
      <c r="BN3" s="4"/>
      <c r="BO3" s="4"/>
      <c r="BP3" s="4"/>
      <c r="BQ3" s="4"/>
      <c r="BR3" s="4"/>
    </row>
    <row r="4" spans="2:82" ht="12" customHeight="1">
      <c r="B4" s="169"/>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4"/>
      <c r="AQ4" s="4"/>
      <c r="AR4" s="4"/>
      <c r="AS4" s="505"/>
      <c r="AT4" s="505"/>
      <c r="AU4" s="505"/>
      <c r="AV4" s="505"/>
      <c r="AW4" s="505"/>
      <c r="AX4" s="505"/>
      <c r="AY4" s="505"/>
      <c r="AZ4" s="505"/>
      <c r="BA4" s="505"/>
      <c r="BB4" s="505"/>
      <c r="BC4" s="505"/>
      <c r="BD4" s="505"/>
      <c r="BE4" s="505"/>
      <c r="BF4" s="505"/>
      <c r="BG4" s="505"/>
      <c r="BH4" s="505"/>
      <c r="BI4" s="505"/>
      <c r="BJ4" s="4"/>
      <c r="BK4" s="4"/>
      <c r="BL4" s="4"/>
      <c r="BM4" s="4"/>
      <c r="BN4" s="4"/>
      <c r="BO4" s="4"/>
      <c r="BP4" s="4"/>
      <c r="BQ4" s="4"/>
      <c r="BR4" s="4"/>
    </row>
    <row r="5" spans="2:82" ht="12" customHeight="1">
      <c r="B5" s="169"/>
      <c r="C5" s="1234" t="s">
        <v>46</v>
      </c>
      <c r="D5" s="1234"/>
      <c r="E5" s="1234"/>
      <c r="F5" s="1234"/>
      <c r="G5" s="1234"/>
      <c r="H5" s="1234"/>
      <c r="I5" s="1235">
        <f>【印刷不要】申請者情報入力シート!H4</f>
        <v>0</v>
      </c>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4"/>
      <c r="AQ5" s="4"/>
      <c r="AR5" s="4"/>
      <c r="AS5" s="1149" t="s">
        <v>579</v>
      </c>
      <c r="AT5" s="1149"/>
      <c r="AU5" s="1149"/>
      <c r="AV5" s="1149"/>
      <c r="AW5" s="1149"/>
      <c r="AX5" s="1149"/>
      <c r="AY5" s="1149"/>
      <c r="AZ5" s="1149"/>
      <c r="BA5" s="1149"/>
      <c r="BB5" s="1149"/>
      <c r="BC5" s="1149"/>
      <c r="BD5" s="1149"/>
      <c r="BE5" s="1149"/>
      <c r="BF5" s="1149"/>
      <c r="BG5" s="1149"/>
      <c r="BH5" s="1149"/>
      <c r="BI5" s="1149"/>
      <c r="BJ5" s="1149"/>
      <c r="BK5" s="1149"/>
      <c r="BL5" s="1149"/>
      <c r="BM5" s="1149"/>
      <c r="BN5" s="1149"/>
      <c r="BO5" s="1149"/>
      <c r="BP5" s="1149"/>
      <c r="BQ5" s="1149"/>
      <c r="BR5" s="1149"/>
      <c r="BS5" s="1149"/>
      <c r="BT5" s="1149"/>
      <c r="BU5" s="1149"/>
      <c r="BV5" s="1149"/>
    </row>
    <row r="6" spans="2:82" ht="12" customHeight="1">
      <c r="B6" s="169"/>
      <c r="C6" s="1234"/>
      <c r="D6" s="1234"/>
      <c r="E6" s="1234"/>
      <c r="F6" s="1234"/>
      <c r="G6" s="1234"/>
      <c r="H6" s="1234"/>
      <c r="I6" s="1236"/>
      <c r="J6" s="1236"/>
      <c r="K6" s="1236"/>
      <c r="L6" s="1236"/>
      <c r="M6" s="1236"/>
      <c r="N6" s="1236"/>
      <c r="O6" s="1236"/>
      <c r="P6" s="1236"/>
      <c r="Q6" s="1236"/>
      <c r="R6" s="1236"/>
      <c r="S6" s="1236"/>
      <c r="T6" s="1236"/>
      <c r="U6" s="1236"/>
      <c r="V6" s="1236"/>
      <c r="W6" s="1236"/>
      <c r="X6" s="1236"/>
      <c r="Y6" s="1236"/>
      <c r="Z6" s="1236"/>
      <c r="AA6" s="1236"/>
      <c r="AB6" s="1236"/>
      <c r="AC6" s="1236"/>
      <c r="AD6" s="1236"/>
      <c r="AE6" s="1236"/>
      <c r="AF6" s="1236"/>
      <c r="AG6" s="1236"/>
      <c r="AH6" s="1236"/>
      <c r="AI6" s="1236"/>
      <c r="AJ6" s="1236"/>
      <c r="AK6" s="1236"/>
      <c r="AL6" s="1236"/>
      <c r="AM6" s="1236"/>
      <c r="AN6" s="1236"/>
      <c r="AO6" s="1236"/>
      <c r="AP6" s="4"/>
      <c r="AQ6" s="4"/>
      <c r="AR6" s="4"/>
      <c r="AS6" s="1149"/>
      <c r="AT6" s="1149"/>
      <c r="AU6" s="1149"/>
      <c r="AV6" s="1149"/>
      <c r="AW6" s="1149"/>
      <c r="AX6" s="1149"/>
      <c r="AY6" s="1149"/>
      <c r="AZ6" s="1149"/>
      <c r="BA6" s="1149"/>
      <c r="BB6" s="1149"/>
      <c r="BC6" s="1149"/>
      <c r="BD6" s="1149"/>
      <c r="BE6" s="1149"/>
      <c r="BF6" s="1149"/>
      <c r="BG6" s="1149"/>
      <c r="BH6" s="1149"/>
      <c r="BI6" s="1149"/>
      <c r="BJ6" s="1149"/>
      <c r="BK6" s="1149"/>
      <c r="BL6" s="1149"/>
      <c r="BM6" s="1149"/>
      <c r="BN6" s="1149"/>
      <c r="BO6" s="1149"/>
      <c r="BP6" s="1149"/>
      <c r="BQ6" s="1149"/>
      <c r="BR6" s="1149"/>
      <c r="BS6" s="1149"/>
      <c r="BT6" s="1149"/>
      <c r="BU6" s="1149"/>
      <c r="BV6" s="1149"/>
    </row>
    <row r="7" spans="2:82" ht="12" customHeight="1">
      <c r="B7" s="169"/>
      <c r="C7" s="590"/>
      <c r="D7" s="590"/>
      <c r="E7" s="590"/>
      <c r="F7" s="590"/>
      <c r="G7" s="590"/>
      <c r="H7" s="590"/>
      <c r="I7" s="590"/>
      <c r="J7" s="590"/>
      <c r="K7" s="506"/>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4"/>
      <c r="AQ7" s="4"/>
      <c r="AR7" s="4"/>
    </row>
    <row r="8" spans="2:82" ht="15" customHeight="1">
      <c r="B8" s="171"/>
      <c r="C8" s="1" t="s">
        <v>191</v>
      </c>
      <c r="D8" s="171"/>
      <c r="E8" s="14"/>
      <c r="F8" s="14"/>
      <c r="G8" s="14"/>
      <c r="H8" s="14"/>
      <c r="I8" s="14"/>
      <c r="J8" s="14"/>
      <c r="K8" s="14"/>
      <c r="L8" s="14"/>
      <c r="M8" s="14"/>
      <c r="N8" s="14"/>
      <c r="O8" s="14"/>
      <c r="P8" s="14"/>
      <c r="Q8" s="14"/>
      <c r="R8" s="14"/>
      <c r="S8" s="14"/>
      <c r="T8" s="14"/>
      <c r="U8" s="14"/>
      <c r="V8" s="14"/>
      <c r="W8" s="14"/>
      <c r="X8" s="507"/>
      <c r="Y8" s="507"/>
      <c r="Z8" s="507"/>
      <c r="AA8" s="507"/>
      <c r="AB8" s="507"/>
      <c r="AC8" s="507"/>
      <c r="AD8" s="507"/>
      <c r="AE8" s="507"/>
      <c r="AF8" s="507"/>
      <c r="AG8" s="507"/>
      <c r="AH8" s="507"/>
      <c r="AI8" s="507"/>
      <c r="AJ8" s="507"/>
      <c r="AK8" s="507"/>
      <c r="AL8" s="507"/>
      <c r="AM8" s="507"/>
      <c r="AN8" s="14"/>
      <c r="AO8" s="14"/>
      <c r="AP8" s="508"/>
      <c r="AQ8" s="508"/>
      <c r="AR8" s="508"/>
    </row>
    <row r="9" spans="2:82" ht="15" customHeight="1">
      <c r="B9" s="173"/>
      <c r="C9" s="1191" t="s">
        <v>92</v>
      </c>
      <c r="D9" s="1191"/>
      <c r="E9" s="1191"/>
      <c r="F9" s="1191"/>
      <c r="G9" s="1191"/>
      <c r="H9" s="1191"/>
      <c r="I9" s="1191"/>
      <c r="J9" s="1191"/>
      <c r="K9" s="1191"/>
      <c r="L9" s="1195" t="s">
        <v>93</v>
      </c>
      <c r="M9" s="1195"/>
      <c r="N9" s="1195"/>
      <c r="O9" s="1175" t="s">
        <v>94</v>
      </c>
      <c r="P9" s="1175"/>
      <c r="Q9" s="1175"/>
      <c r="R9" s="1197" t="s">
        <v>95</v>
      </c>
      <c r="S9" s="1197"/>
      <c r="T9" s="1197"/>
      <c r="U9" s="1162"/>
      <c r="V9" s="1156" t="s">
        <v>88</v>
      </c>
      <c r="W9" s="1157"/>
      <c r="X9" s="1157"/>
      <c r="Y9" s="1157"/>
      <c r="Z9" s="1157"/>
      <c r="AA9" s="1157"/>
      <c r="AB9" s="1157"/>
      <c r="AC9" s="1157"/>
      <c r="AD9" s="1157"/>
      <c r="AE9" s="1157"/>
      <c r="AF9" s="1157"/>
      <c r="AG9" s="1157"/>
      <c r="AH9" s="1157"/>
      <c r="AI9" s="1157"/>
      <c r="AJ9" s="1157"/>
      <c r="AK9" s="1157"/>
      <c r="AL9" s="1157"/>
      <c r="AM9" s="1157"/>
      <c r="AN9" s="1157"/>
      <c r="AO9" s="1158"/>
      <c r="AP9" s="172"/>
      <c r="AQ9" s="172"/>
      <c r="AR9" s="172"/>
    </row>
    <row r="10" spans="2:82" ht="15" customHeight="1">
      <c r="B10" s="173"/>
      <c r="C10" s="1191"/>
      <c r="D10" s="1191"/>
      <c r="E10" s="1191"/>
      <c r="F10" s="1191"/>
      <c r="G10" s="1191"/>
      <c r="H10" s="1191"/>
      <c r="I10" s="1191"/>
      <c r="J10" s="1191"/>
      <c r="K10" s="1191"/>
      <c r="L10" s="1195"/>
      <c r="M10" s="1195"/>
      <c r="N10" s="1195"/>
      <c r="O10" s="1175"/>
      <c r="P10" s="1175"/>
      <c r="Q10" s="1175"/>
      <c r="R10" s="1197"/>
      <c r="S10" s="1197"/>
      <c r="T10" s="1197"/>
      <c r="U10" s="1197"/>
      <c r="V10" s="1159" t="s">
        <v>431</v>
      </c>
      <c r="W10" s="1160"/>
      <c r="X10" s="1160"/>
      <c r="Y10" s="1160"/>
      <c r="Z10" s="1160"/>
      <c r="AA10" s="1160"/>
      <c r="AB10" s="1160"/>
      <c r="AC10" s="1160"/>
      <c r="AD10" s="1160"/>
      <c r="AE10" s="1161"/>
      <c r="AF10" s="1162" t="s">
        <v>432</v>
      </c>
      <c r="AG10" s="1163"/>
      <c r="AH10" s="1163"/>
      <c r="AI10" s="1163"/>
      <c r="AJ10" s="1163"/>
      <c r="AK10" s="1163"/>
      <c r="AL10" s="1163"/>
      <c r="AM10" s="1163"/>
      <c r="AN10" s="1163"/>
      <c r="AO10" s="1164"/>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row>
    <row r="11" spans="2:82" ht="15" customHeight="1">
      <c r="B11" s="171"/>
      <c r="C11" s="1177"/>
      <c r="D11" s="1187"/>
      <c r="E11" s="1187"/>
      <c r="F11" s="1187"/>
      <c r="G11" s="1187"/>
      <c r="H11" s="1187"/>
      <c r="I11" s="1187"/>
      <c r="J11" s="1187"/>
      <c r="K11" s="1178"/>
      <c r="L11" s="1078"/>
      <c r="M11" s="1079"/>
      <c r="N11" s="1080"/>
      <c r="O11" s="948"/>
      <c r="P11" s="948"/>
      <c r="Q11" s="948"/>
      <c r="R11" s="1078"/>
      <c r="S11" s="1079"/>
      <c r="T11" s="1079"/>
      <c r="U11" s="1080"/>
      <c r="V11" s="1078"/>
      <c r="W11" s="1079"/>
      <c r="X11" s="1079"/>
      <c r="Y11" s="1079"/>
      <c r="Z11" s="1079"/>
      <c r="AA11" s="1079"/>
      <c r="AB11" s="1079"/>
      <c r="AC11" s="1079"/>
      <c r="AD11" s="1079"/>
      <c r="AE11" s="1080"/>
      <c r="AF11" s="1151"/>
      <c r="AG11" s="1152"/>
      <c r="AH11" s="1152"/>
      <c r="AI11" s="1152"/>
      <c r="AJ11" s="1152"/>
      <c r="AK11" s="1152"/>
      <c r="AL11" s="1152"/>
      <c r="AM11" s="1152"/>
      <c r="AN11" s="1152"/>
      <c r="AO11" s="1153"/>
      <c r="AP11" s="172"/>
      <c r="AQ11" s="172"/>
      <c r="AR11" s="172"/>
      <c r="AS11" s="1154" t="s">
        <v>351</v>
      </c>
      <c r="AT11" s="1155"/>
      <c r="AU11" s="1155"/>
      <c r="AV11" s="1155"/>
      <c r="AW11" s="1155"/>
      <c r="AX11" s="1155"/>
      <c r="AY11" s="1155"/>
      <c r="AZ11" s="1155"/>
      <c r="BA11" s="1155"/>
      <c r="BB11" s="1155"/>
      <c r="BC11" s="1155"/>
      <c r="BD11" s="1155"/>
      <c r="BE11" s="1155"/>
      <c r="BF11" s="1155"/>
      <c r="BG11" s="1155"/>
      <c r="BH11" s="1155"/>
      <c r="BI11" s="1155"/>
      <c r="BJ11" s="1155"/>
      <c r="BK11" s="1155"/>
      <c r="BL11" s="1155"/>
      <c r="BM11" s="1155"/>
      <c r="BN11" s="1155"/>
      <c r="BO11" s="1155"/>
      <c r="BP11" s="1155"/>
      <c r="BQ11" s="1155"/>
      <c r="BR11" s="1155"/>
      <c r="BS11" s="1155"/>
      <c r="BT11" s="1155"/>
      <c r="BU11" s="1155"/>
      <c r="BV11" s="1155"/>
      <c r="BW11" s="1155"/>
      <c r="BX11" s="1155"/>
      <c r="BY11" s="1155"/>
      <c r="BZ11" s="1155"/>
      <c r="CA11" s="1155"/>
      <c r="CB11" s="1155"/>
      <c r="CC11" s="1155"/>
      <c r="CD11" s="1155"/>
    </row>
    <row r="12" spans="2:82" ht="15" customHeight="1">
      <c r="B12" s="171"/>
      <c r="C12" s="1177"/>
      <c r="D12" s="1187"/>
      <c r="E12" s="1187"/>
      <c r="F12" s="1187"/>
      <c r="G12" s="1187"/>
      <c r="H12" s="1187"/>
      <c r="I12" s="1187"/>
      <c r="J12" s="1187"/>
      <c r="K12" s="1178"/>
      <c r="L12" s="1078"/>
      <c r="M12" s="1079"/>
      <c r="N12" s="1080"/>
      <c r="O12" s="948"/>
      <c r="P12" s="948"/>
      <c r="Q12" s="948"/>
      <c r="R12" s="1078"/>
      <c r="S12" s="1079"/>
      <c r="T12" s="1079"/>
      <c r="U12" s="1080"/>
      <c r="V12" s="1078"/>
      <c r="W12" s="1079"/>
      <c r="X12" s="1079"/>
      <c r="Y12" s="1079"/>
      <c r="Z12" s="1079"/>
      <c r="AA12" s="1079"/>
      <c r="AB12" s="1079"/>
      <c r="AC12" s="1079"/>
      <c r="AD12" s="1079"/>
      <c r="AE12" s="1080"/>
      <c r="AF12" s="1151"/>
      <c r="AG12" s="1152"/>
      <c r="AH12" s="1152"/>
      <c r="AI12" s="1152"/>
      <c r="AJ12" s="1152"/>
      <c r="AK12" s="1152"/>
      <c r="AL12" s="1152"/>
      <c r="AM12" s="1152"/>
      <c r="AN12" s="1152"/>
      <c r="AO12" s="1153"/>
      <c r="AP12" s="172"/>
      <c r="AQ12" s="172"/>
      <c r="AR12" s="172"/>
      <c r="AS12" s="1155"/>
      <c r="AT12" s="1155"/>
      <c r="AU12" s="1155"/>
      <c r="AV12" s="1155"/>
      <c r="AW12" s="1155"/>
      <c r="AX12" s="1155"/>
      <c r="AY12" s="1155"/>
      <c r="AZ12" s="1155"/>
      <c r="BA12" s="1155"/>
      <c r="BB12" s="1155"/>
      <c r="BC12" s="1155"/>
      <c r="BD12" s="1155"/>
      <c r="BE12" s="1155"/>
      <c r="BF12" s="1155"/>
      <c r="BG12" s="1155"/>
      <c r="BH12" s="1155"/>
      <c r="BI12" s="1155"/>
      <c r="BJ12" s="1155"/>
      <c r="BK12" s="1155"/>
      <c r="BL12" s="1155"/>
      <c r="BM12" s="1155"/>
      <c r="BN12" s="1155"/>
      <c r="BO12" s="1155"/>
      <c r="BP12" s="1155"/>
      <c r="BQ12" s="1155"/>
      <c r="BR12" s="1155"/>
      <c r="BS12" s="1155"/>
      <c r="BT12" s="1155"/>
      <c r="BU12" s="1155"/>
      <c r="BV12" s="1155"/>
      <c r="BW12" s="1155"/>
      <c r="BX12" s="1155"/>
      <c r="BY12" s="1155"/>
      <c r="BZ12" s="1155"/>
      <c r="CA12" s="1155"/>
      <c r="CB12" s="1155"/>
      <c r="CC12" s="1155"/>
      <c r="CD12" s="1155"/>
    </row>
    <row r="13" spans="2:82" ht="15" customHeight="1">
      <c r="B13" s="171"/>
      <c r="C13" s="1177"/>
      <c r="D13" s="1187"/>
      <c r="E13" s="1187"/>
      <c r="F13" s="1187"/>
      <c r="G13" s="1187"/>
      <c r="H13" s="1187"/>
      <c r="I13" s="1187"/>
      <c r="J13" s="1187"/>
      <c r="K13" s="1178"/>
      <c r="L13" s="1078"/>
      <c r="M13" s="1079"/>
      <c r="N13" s="1080"/>
      <c r="O13" s="948"/>
      <c r="P13" s="948"/>
      <c r="Q13" s="948"/>
      <c r="R13" s="1078"/>
      <c r="S13" s="1079"/>
      <c r="T13" s="1079"/>
      <c r="U13" s="1080"/>
      <c r="V13" s="1078"/>
      <c r="W13" s="1079"/>
      <c r="X13" s="1079"/>
      <c r="Y13" s="1079"/>
      <c r="Z13" s="1079"/>
      <c r="AA13" s="1079"/>
      <c r="AB13" s="1079"/>
      <c r="AC13" s="1079"/>
      <c r="AD13" s="1079"/>
      <c r="AE13" s="1080"/>
      <c r="AF13" s="1151"/>
      <c r="AG13" s="1152"/>
      <c r="AH13" s="1152"/>
      <c r="AI13" s="1152"/>
      <c r="AJ13" s="1152"/>
      <c r="AK13" s="1152"/>
      <c r="AL13" s="1152"/>
      <c r="AM13" s="1152"/>
      <c r="AN13" s="1152"/>
      <c r="AO13" s="1153"/>
      <c r="AP13" s="172"/>
      <c r="AQ13" s="172"/>
      <c r="AR13" s="172"/>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row>
    <row r="14" spans="2:82" ht="15" customHeight="1">
      <c r="B14" s="171"/>
      <c r="C14" s="1177"/>
      <c r="D14" s="1187"/>
      <c r="E14" s="1187"/>
      <c r="F14" s="1187"/>
      <c r="G14" s="1187"/>
      <c r="H14" s="1187"/>
      <c r="I14" s="1187"/>
      <c r="J14" s="1187"/>
      <c r="K14" s="1178"/>
      <c r="L14" s="1078"/>
      <c r="M14" s="1079"/>
      <c r="N14" s="1080"/>
      <c r="O14" s="948"/>
      <c r="P14" s="948"/>
      <c r="Q14" s="948"/>
      <c r="R14" s="1078"/>
      <c r="S14" s="1079"/>
      <c r="T14" s="1079"/>
      <c r="U14" s="1080"/>
      <c r="V14" s="1078"/>
      <c r="W14" s="1079"/>
      <c r="X14" s="1079"/>
      <c r="Y14" s="1079"/>
      <c r="Z14" s="1079"/>
      <c r="AA14" s="1079"/>
      <c r="AB14" s="1079"/>
      <c r="AC14" s="1079"/>
      <c r="AD14" s="1079"/>
      <c r="AE14" s="1080"/>
      <c r="AF14" s="1151"/>
      <c r="AG14" s="1152"/>
      <c r="AH14" s="1152"/>
      <c r="AI14" s="1152"/>
      <c r="AJ14" s="1152"/>
      <c r="AK14" s="1152"/>
      <c r="AL14" s="1152"/>
      <c r="AM14" s="1152"/>
      <c r="AN14" s="1152"/>
      <c r="AO14" s="1153"/>
      <c r="AP14" s="172"/>
      <c r="AQ14" s="172"/>
      <c r="AR14" s="172"/>
      <c r="AS14" s="1155"/>
      <c r="AT14" s="1155"/>
      <c r="AU14" s="1155"/>
      <c r="AV14" s="1155"/>
      <c r="AW14" s="1155"/>
      <c r="AX14" s="1155"/>
      <c r="AY14" s="1155"/>
      <c r="AZ14" s="1155"/>
      <c r="BA14" s="1155"/>
      <c r="BB14" s="1155"/>
      <c r="BC14" s="1155"/>
      <c r="BD14" s="1155"/>
      <c r="BE14" s="1155"/>
      <c r="BF14" s="1155"/>
      <c r="BG14" s="1155"/>
      <c r="BH14" s="1155"/>
      <c r="BI14" s="1155"/>
      <c r="BJ14" s="1155"/>
      <c r="BK14" s="1155"/>
      <c r="BL14" s="1155"/>
      <c r="BM14" s="1155"/>
      <c r="BN14" s="1155"/>
      <c r="BO14" s="1155"/>
      <c r="BP14" s="1155"/>
      <c r="BQ14" s="1155"/>
      <c r="BR14" s="1155"/>
      <c r="BS14" s="1155"/>
      <c r="BT14" s="1155"/>
      <c r="BU14" s="1155"/>
      <c r="BV14" s="1155"/>
      <c r="BW14" s="1155"/>
      <c r="BX14" s="1155"/>
      <c r="BY14" s="1155"/>
      <c r="BZ14" s="1155"/>
      <c r="CA14" s="1155"/>
      <c r="CB14" s="1155"/>
      <c r="CC14" s="1155"/>
      <c r="CD14" s="1155"/>
    </row>
    <row r="15" spans="2:82" ht="15" customHeight="1">
      <c r="B15" s="171"/>
      <c r="C15" s="1177"/>
      <c r="D15" s="1187"/>
      <c r="E15" s="1187"/>
      <c r="F15" s="1187"/>
      <c r="G15" s="1187"/>
      <c r="H15" s="1187"/>
      <c r="I15" s="1187"/>
      <c r="J15" s="1187"/>
      <c r="K15" s="1178"/>
      <c r="L15" s="1078"/>
      <c r="M15" s="1079"/>
      <c r="N15" s="1080"/>
      <c r="O15" s="948"/>
      <c r="P15" s="948"/>
      <c r="Q15" s="948"/>
      <c r="R15" s="1078"/>
      <c r="S15" s="1079"/>
      <c r="T15" s="1079"/>
      <c r="U15" s="1080"/>
      <c r="V15" s="1078"/>
      <c r="W15" s="1079"/>
      <c r="X15" s="1079"/>
      <c r="Y15" s="1079"/>
      <c r="Z15" s="1079"/>
      <c r="AA15" s="1079"/>
      <c r="AB15" s="1079"/>
      <c r="AC15" s="1079"/>
      <c r="AD15" s="1079"/>
      <c r="AE15" s="1080"/>
      <c r="AF15" s="1151"/>
      <c r="AG15" s="1152"/>
      <c r="AH15" s="1152"/>
      <c r="AI15" s="1152"/>
      <c r="AJ15" s="1152"/>
      <c r="AK15" s="1152"/>
      <c r="AL15" s="1152"/>
      <c r="AM15" s="1152"/>
      <c r="AN15" s="1152"/>
      <c r="AO15" s="1153"/>
      <c r="AP15" s="172"/>
      <c r="AQ15" s="172"/>
      <c r="AR15" s="172"/>
      <c r="AS15" s="1155"/>
      <c r="AT15" s="1155"/>
      <c r="AU15" s="1155"/>
      <c r="AV15" s="1155"/>
      <c r="AW15" s="1155"/>
      <c r="AX15" s="1155"/>
      <c r="AY15" s="1155"/>
      <c r="AZ15" s="1155"/>
      <c r="BA15" s="1155"/>
      <c r="BB15" s="1155"/>
      <c r="BC15" s="1155"/>
      <c r="BD15" s="1155"/>
      <c r="BE15" s="1155"/>
      <c r="BF15" s="1155"/>
      <c r="BG15" s="1155"/>
      <c r="BH15" s="1155"/>
      <c r="BI15" s="1155"/>
      <c r="BJ15" s="1155"/>
      <c r="BK15" s="1155"/>
      <c r="BL15" s="1155"/>
      <c r="BM15" s="1155"/>
      <c r="BN15" s="1155"/>
      <c r="BO15" s="1155"/>
      <c r="BP15" s="1155"/>
      <c r="BQ15" s="1155"/>
      <c r="BR15" s="1155"/>
      <c r="BS15" s="1155"/>
      <c r="BT15" s="1155"/>
      <c r="BU15" s="1155"/>
      <c r="BV15" s="1155"/>
      <c r="BW15" s="1155"/>
      <c r="BX15" s="1155"/>
      <c r="BY15" s="1155"/>
      <c r="BZ15" s="1155"/>
      <c r="CA15" s="1155"/>
      <c r="CB15" s="1155"/>
      <c r="CC15" s="1155"/>
      <c r="CD15" s="1155"/>
    </row>
    <row r="16" spans="2:82" ht="15" customHeight="1">
      <c r="B16" s="171"/>
      <c r="C16" s="1177"/>
      <c r="D16" s="1187"/>
      <c r="E16" s="1187"/>
      <c r="F16" s="1187"/>
      <c r="G16" s="1187"/>
      <c r="H16" s="1187"/>
      <c r="I16" s="1187"/>
      <c r="J16" s="1187"/>
      <c r="K16" s="1178"/>
      <c r="L16" s="1078"/>
      <c r="M16" s="1079"/>
      <c r="N16" s="1080"/>
      <c r="O16" s="948"/>
      <c r="P16" s="948"/>
      <c r="Q16" s="948"/>
      <c r="R16" s="1078"/>
      <c r="S16" s="1079"/>
      <c r="T16" s="1079"/>
      <c r="U16" s="1080"/>
      <c r="V16" s="1078"/>
      <c r="W16" s="1079"/>
      <c r="X16" s="1079"/>
      <c r="Y16" s="1079"/>
      <c r="Z16" s="1079"/>
      <c r="AA16" s="1079"/>
      <c r="AB16" s="1079"/>
      <c r="AC16" s="1079"/>
      <c r="AD16" s="1079"/>
      <c r="AE16" s="1080"/>
      <c r="AF16" s="1151"/>
      <c r="AG16" s="1152"/>
      <c r="AH16" s="1152"/>
      <c r="AI16" s="1152"/>
      <c r="AJ16" s="1152"/>
      <c r="AK16" s="1152"/>
      <c r="AL16" s="1152"/>
      <c r="AM16" s="1152"/>
      <c r="AN16" s="1152"/>
      <c r="AO16" s="1153"/>
      <c r="AP16" s="172"/>
      <c r="AQ16" s="172"/>
      <c r="AR16" s="172"/>
      <c r="AS16" s="1155"/>
      <c r="AT16" s="1155"/>
      <c r="AU16" s="1155"/>
      <c r="AV16" s="1155"/>
      <c r="AW16" s="1155"/>
      <c r="AX16" s="1155"/>
      <c r="AY16" s="1155"/>
      <c r="AZ16" s="1155"/>
      <c r="BA16" s="1155"/>
      <c r="BB16" s="1155"/>
      <c r="BC16" s="1155"/>
      <c r="BD16" s="1155"/>
      <c r="BE16" s="1155"/>
      <c r="BF16" s="1155"/>
      <c r="BG16" s="1155"/>
      <c r="BH16" s="1155"/>
      <c r="BI16" s="1155"/>
      <c r="BJ16" s="1155"/>
      <c r="BK16" s="1155"/>
      <c r="BL16" s="1155"/>
      <c r="BM16" s="1155"/>
      <c r="BN16" s="1155"/>
      <c r="BO16" s="1155"/>
      <c r="BP16" s="1155"/>
      <c r="BQ16" s="1155"/>
      <c r="BR16" s="1155"/>
      <c r="BS16" s="1155"/>
      <c r="BT16" s="1155"/>
      <c r="BU16" s="1155"/>
      <c r="BV16" s="1155"/>
      <c r="BW16" s="1155"/>
      <c r="BX16" s="1155"/>
      <c r="BY16" s="1155"/>
      <c r="BZ16" s="1155"/>
      <c r="CA16" s="1155"/>
      <c r="CB16" s="1155"/>
      <c r="CC16" s="1155"/>
      <c r="CD16" s="1155"/>
    </row>
    <row r="17" spans="1:82" ht="15" customHeight="1">
      <c r="B17" s="171"/>
      <c r="C17" s="1177"/>
      <c r="D17" s="1187"/>
      <c r="E17" s="1187"/>
      <c r="F17" s="1187"/>
      <c r="G17" s="1187"/>
      <c r="H17" s="1187"/>
      <c r="I17" s="1187"/>
      <c r="J17" s="1187"/>
      <c r="K17" s="1178"/>
      <c r="L17" s="1078"/>
      <c r="M17" s="1079"/>
      <c r="N17" s="1080"/>
      <c r="O17" s="948"/>
      <c r="P17" s="948"/>
      <c r="Q17" s="948"/>
      <c r="R17" s="1078"/>
      <c r="S17" s="1079"/>
      <c r="T17" s="1079"/>
      <c r="U17" s="1080"/>
      <c r="V17" s="1078"/>
      <c r="W17" s="1079"/>
      <c r="X17" s="1079"/>
      <c r="Y17" s="1079"/>
      <c r="Z17" s="1079"/>
      <c r="AA17" s="1079"/>
      <c r="AB17" s="1079"/>
      <c r="AC17" s="1079"/>
      <c r="AD17" s="1079"/>
      <c r="AE17" s="1080"/>
      <c r="AF17" s="1151"/>
      <c r="AG17" s="1152"/>
      <c r="AH17" s="1152"/>
      <c r="AI17" s="1152"/>
      <c r="AJ17" s="1152"/>
      <c r="AK17" s="1152"/>
      <c r="AL17" s="1152"/>
      <c r="AM17" s="1152"/>
      <c r="AN17" s="1152"/>
      <c r="AO17" s="1153"/>
      <c r="AP17" s="172"/>
      <c r="AQ17" s="172"/>
      <c r="AR17" s="172"/>
      <c r="AS17" s="1155"/>
      <c r="AT17" s="1155"/>
      <c r="AU17" s="1155"/>
      <c r="AV17" s="1155"/>
      <c r="AW17" s="1155"/>
      <c r="AX17" s="1155"/>
      <c r="AY17" s="1155"/>
      <c r="AZ17" s="1155"/>
      <c r="BA17" s="1155"/>
      <c r="BB17" s="1155"/>
      <c r="BC17" s="1155"/>
      <c r="BD17" s="1155"/>
      <c r="BE17" s="1155"/>
      <c r="BF17" s="1155"/>
      <c r="BG17" s="1155"/>
      <c r="BH17" s="1155"/>
      <c r="BI17" s="1155"/>
      <c r="BJ17" s="1155"/>
      <c r="BK17" s="1155"/>
      <c r="BL17" s="1155"/>
      <c r="BM17" s="1155"/>
      <c r="BN17" s="1155"/>
      <c r="BO17" s="1155"/>
      <c r="BP17" s="1155"/>
      <c r="BQ17" s="1155"/>
      <c r="BR17" s="1155"/>
      <c r="BS17" s="1155"/>
      <c r="BT17" s="1155"/>
      <c r="BU17" s="1155"/>
      <c r="BV17" s="1155"/>
      <c r="BW17" s="1155"/>
      <c r="BX17" s="1155"/>
      <c r="BY17" s="1155"/>
      <c r="BZ17" s="1155"/>
      <c r="CA17" s="1155"/>
      <c r="CB17" s="1155"/>
      <c r="CC17" s="1155"/>
      <c r="CD17" s="1155"/>
    </row>
    <row r="18" spans="1:82" ht="15" customHeight="1">
      <c r="B18" s="171"/>
      <c r="C18" s="1177"/>
      <c r="D18" s="1187"/>
      <c r="E18" s="1187"/>
      <c r="F18" s="1187"/>
      <c r="G18" s="1187"/>
      <c r="H18" s="1187"/>
      <c r="I18" s="1187"/>
      <c r="J18" s="1187"/>
      <c r="K18" s="1178"/>
      <c r="L18" s="1078"/>
      <c r="M18" s="1079"/>
      <c r="N18" s="1080"/>
      <c r="O18" s="948"/>
      <c r="P18" s="948"/>
      <c r="Q18" s="948"/>
      <c r="R18" s="1078"/>
      <c r="S18" s="1079"/>
      <c r="T18" s="1079"/>
      <c r="U18" s="1080"/>
      <c r="V18" s="1078"/>
      <c r="W18" s="1079"/>
      <c r="X18" s="1079"/>
      <c r="Y18" s="1079"/>
      <c r="Z18" s="1079"/>
      <c r="AA18" s="1079"/>
      <c r="AB18" s="1079"/>
      <c r="AC18" s="1079"/>
      <c r="AD18" s="1079"/>
      <c r="AE18" s="1080"/>
      <c r="AF18" s="1151"/>
      <c r="AG18" s="1152"/>
      <c r="AH18" s="1152"/>
      <c r="AI18" s="1152"/>
      <c r="AJ18" s="1152"/>
      <c r="AK18" s="1152"/>
      <c r="AL18" s="1152"/>
      <c r="AM18" s="1152"/>
      <c r="AN18" s="1152"/>
      <c r="AO18" s="1153"/>
      <c r="AP18" s="172"/>
      <c r="AQ18" s="172"/>
      <c r="AR18" s="172"/>
      <c r="AS18" s="1155"/>
      <c r="AT18" s="1155"/>
      <c r="AU18" s="1155"/>
      <c r="AV18" s="1155"/>
      <c r="AW18" s="1155"/>
      <c r="AX18" s="1155"/>
      <c r="AY18" s="1155"/>
      <c r="AZ18" s="1155"/>
      <c r="BA18" s="1155"/>
      <c r="BB18" s="1155"/>
      <c r="BC18" s="1155"/>
      <c r="BD18" s="1155"/>
      <c r="BE18" s="1155"/>
      <c r="BF18" s="1155"/>
      <c r="BG18" s="1155"/>
      <c r="BH18" s="1155"/>
      <c r="BI18" s="1155"/>
      <c r="BJ18" s="1155"/>
      <c r="BK18" s="1155"/>
      <c r="BL18" s="1155"/>
      <c r="BM18" s="1155"/>
      <c r="BN18" s="1155"/>
      <c r="BO18" s="1155"/>
      <c r="BP18" s="1155"/>
      <c r="BQ18" s="1155"/>
      <c r="BR18" s="1155"/>
      <c r="BS18" s="1155"/>
      <c r="BT18" s="1155"/>
      <c r="BU18" s="1155"/>
      <c r="BV18" s="1155"/>
      <c r="BW18" s="1155"/>
      <c r="BX18" s="1155"/>
      <c r="BY18" s="1155"/>
      <c r="BZ18" s="1155"/>
      <c r="CA18" s="1155"/>
      <c r="CB18" s="1155"/>
      <c r="CC18" s="1155"/>
      <c r="CD18" s="1155"/>
    </row>
    <row r="19" spans="1:82" ht="15" customHeight="1">
      <c r="A19" s="509"/>
      <c r="B19" s="171"/>
      <c r="C19" s="1177"/>
      <c r="D19" s="1187"/>
      <c r="E19" s="1187"/>
      <c r="F19" s="1187"/>
      <c r="G19" s="1187"/>
      <c r="H19" s="1187"/>
      <c r="I19" s="1187"/>
      <c r="J19" s="1187"/>
      <c r="K19" s="1178"/>
      <c r="L19" s="1078"/>
      <c r="M19" s="1079"/>
      <c r="N19" s="1080"/>
      <c r="O19" s="948"/>
      <c r="P19" s="948"/>
      <c r="Q19" s="948"/>
      <c r="R19" s="1078"/>
      <c r="S19" s="1079"/>
      <c r="T19" s="1079"/>
      <c r="U19" s="1080"/>
      <c r="V19" s="1078"/>
      <c r="W19" s="1079"/>
      <c r="X19" s="1079"/>
      <c r="Y19" s="1079"/>
      <c r="Z19" s="1079"/>
      <c r="AA19" s="1079"/>
      <c r="AB19" s="1079"/>
      <c r="AC19" s="1079"/>
      <c r="AD19" s="1079"/>
      <c r="AE19" s="1080"/>
      <c r="AF19" s="1151"/>
      <c r="AG19" s="1152"/>
      <c r="AH19" s="1152"/>
      <c r="AI19" s="1152"/>
      <c r="AJ19" s="1152"/>
      <c r="AK19" s="1152"/>
      <c r="AL19" s="1152"/>
      <c r="AM19" s="1152"/>
      <c r="AN19" s="1152"/>
      <c r="AO19" s="1153"/>
      <c r="AP19" s="172"/>
      <c r="AQ19" s="172"/>
      <c r="AR19" s="172"/>
      <c r="AS19" s="1155"/>
      <c r="AT19" s="1155"/>
      <c r="AU19" s="1155"/>
      <c r="AV19" s="1155"/>
      <c r="AW19" s="1155"/>
      <c r="AX19" s="1155"/>
      <c r="AY19" s="1155"/>
      <c r="AZ19" s="1155"/>
      <c r="BA19" s="1155"/>
      <c r="BB19" s="1155"/>
      <c r="BC19" s="1155"/>
      <c r="BD19" s="1155"/>
      <c r="BE19" s="1155"/>
      <c r="BF19" s="1155"/>
      <c r="BG19" s="1155"/>
      <c r="BH19" s="1155"/>
      <c r="BI19" s="1155"/>
      <c r="BJ19" s="1155"/>
      <c r="BK19" s="1155"/>
      <c r="BL19" s="1155"/>
      <c r="BM19" s="1155"/>
      <c r="BN19" s="1155"/>
      <c r="BO19" s="1155"/>
      <c r="BP19" s="1155"/>
      <c r="BQ19" s="1155"/>
      <c r="BR19" s="1155"/>
      <c r="BS19" s="1155"/>
      <c r="BT19" s="1155"/>
      <c r="BU19" s="1155"/>
      <c r="BV19" s="1155"/>
      <c r="BW19" s="1155"/>
      <c r="BX19" s="1155"/>
      <c r="BY19" s="1155"/>
      <c r="BZ19" s="1155"/>
      <c r="CA19" s="1155"/>
      <c r="CB19" s="1155"/>
      <c r="CC19" s="1155"/>
      <c r="CD19" s="1155"/>
    </row>
    <row r="20" spans="1:82" ht="15" customHeight="1">
      <c r="A20" s="509"/>
      <c r="B20" s="171"/>
      <c r="C20" s="1177"/>
      <c r="D20" s="1187"/>
      <c r="E20" s="1187"/>
      <c r="F20" s="1187"/>
      <c r="G20" s="1187"/>
      <c r="H20" s="1187"/>
      <c r="I20" s="1187"/>
      <c r="J20" s="1187"/>
      <c r="K20" s="1178"/>
      <c r="L20" s="1078"/>
      <c r="M20" s="1079"/>
      <c r="N20" s="1080"/>
      <c r="O20" s="948"/>
      <c r="P20" s="948"/>
      <c r="Q20" s="948"/>
      <c r="R20" s="1078"/>
      <c r="S20" s="1079"/>
      <c r="T20" s="1079"/>
      <c r="U20" s="1080"/>
      <c r="V20" s="1078"/>
      <c r="W20" s="1079"/>
      <c r="X20" s="1079"/>
      <c r="Y20" s="1079"/>
      <c r="Z20" s="1079"/>
      <c r="AA20" s="1079"/>
      <c r="AB20" s="1079"/>
      <c r="AC20" s="1079"/>
      <c r="AD20" s="1079"/>
      <c r="AE20" s="1080"/>
      <c r="AF20" s="1151"/>
      <c r="AG20" s="1152"/>
      <c r="AH20" s="1152"/>
      <c r="AI20" s="1152"/>
      <c r="AJ20" s="1152"/>
      <c r="AK20" s="1152"/>
      <c r="AL20" s="1152"/>
      <c r="AM20" s="1152"/>
      <c r="AN20" s="1152"/>
      <c r="AO20" s="1153"/>
      <c r="AP20" s="172"/>
      <c r="AQ20" s="172"/>
      <c r="AR20" s="172"/>
      <c r="AS20" s="1155"/>
      <c r="AT20" s="1155"/>
      <c r="AU20" s="1155"/>
      <c r="AV20" s="1155"/>
      <c r="AW20" s="1155"/>
      <c r="AX20" s="1155"/>
      <c r="AY20" s="1155"/>
      <c r="AZ20" s="1155"/>
      <c r="BA20" s="1155"/>
      <c r="BB20" s="1155"/>
      <c r="BC20" s="1155"/>
      <c r="BD20" s="1155"/>
      <c r="BE20" s="1155"/>
      <c r="BF20" s="1155"/>
      <c r="BG20" s="1155"/>
      <c r="BH20" s="1155"/>
      <c r="BI20" s="1155"/>
      <c r="BJ20" s="1155"/>
      <c r="BK20" s="1155"/>
      <c r="BL20" s="1155"/>
      <c r="BM20" s="1155"/>
      <c r="BN20" s="1155"/>
      <c r="BO20" s="1155"/>
      <c r="BP20" s="1155"/>
      <c r="BQ20" s="1155"/>
      <c r="BR20" s="1155"/>
      <c r="BS20" s="1155"/>
      <c r="BT20" s="1155"/>
      <c r="BU20" s="1155"/>
      <c r="BV20" s="1155"/>
      <c r="BW20" s="1155"/>
      <c r="BX20" s="1155"/>
      <c r="BY20" s="1155"/>
      <c r="BZ20" s="1155"/>
      <c r="CA20" s="1155"/>
      <c r="CB20" s="1155"/>
      <c r="CC20" s="1155"/>
      <c r="CD20" s="1155"/>
    </row>
    <row r="21" spans="1:82" ht="15" customHeight="1">
      <c r="A21" s="509"/>
      <c r="B21" s="171"/>
      <c r="C21" s="1177"/>
      <c r="D21" s="1187"/>
      <c r="E21" s="1187"/>
      <c r="F21" s="1187"/>
      <c r="G21" s="1187"/>
      <c r="H21" s="1187"/>
      <c r="I21" s="1187"/>
      <c r="J21" s="1187"/>
      <c r="K21" s="1178"/>
      <c r="L21" s="1078"/>
      <c r="M21" s="1079"/>
      <c r="N21" s="1080"/>
      <c r="O21" s="948"/>
      <c r="P21" s="948"/>
      <c r="Q21" s="948"/>
      <c r="R21" s="1078"/>
      <c r="S21" s="1079"/>
      <c r="T21" s="1079"/>
      <c r="U21" s="1080"/>
      <c r="V21" s="1078"/>
      <c r="W21" s="1079"/>
      <c r="X21" s="1079"/>
      <c r="Y21" s="1079"/>
      <c r="Z21" s="1079"/>
      <c r="AA21" s="1079"/>
      <c r="AB21" s="1079"/>
      <c r="AC21" s="1079"/>
      <c r="AD21" s="1079"/>
      <c r="AE21" s="1080"/>
      <c r="AF21" s="1151"/>
      <c r="AG21" s="1152"/>
      <c r="AH21" s="1152"/>
      <c r="AI21" s="1152"/>
      <c r="AJ21" s="1152"/>
      <c r="AK21" s="1152"/>
      <c r="AL21" s="1152"/>
      <c r="AM21" s="1152"/>
      <c r="AN21" s="1152"/>
      <c r="AO21" s="1153"/>
      <c r="AP21" s="172"/>
      <c r="AQ21" s="172"/>
      <c r="AR21" s="172"/>
      <c r="AS21" s="1155"/>
      <c r="AT21" s="1155"/>
      <c r="AU21" s="1155"/>
      <c r="AV21" s="1155"/>
      <c r="AW21" s="1155"/>
      <c r="AX21" s="1155"/>
      <c r="AY21" s="1155"/>
      <c r="AZ21" s="1155"/>
      <c r="BA21" s="1155"/>
      <c r="BB21" s="1155"/>
      <c r="BC21" s="1155"/>
      <c r="BD21" s="1155"/>
      <c r="BE21" s="1155"/>
      <c r="BF21" s="1155"/>
      <c r="BG21" s="1155"/>
      <c r="BH21" s="1155"/>
      <c r="BI21" s="1155"/>
      <c r="BJ21" s="1155"/>
      <c r="BK21" s="1155"/>
      <c r="BL21" s="1155"/>
      <c r="BM21" s="1155"/>
      <c r="BN21" s="1155"/>
      <c r="BO21" s="1155"/>
      <c r="BP21" s="1155"/>
      <c r="BQ21" s="1155"/>
      <c r="BR21" s="1155"/>
      <c r="BS21" s="1155"/>
      <c r="BT21" s="1155"/>
      <c r="BU21" s="1155"/>
      <c r="BV21" s="1155"/>
      <c r="BW21" s="1155"/>
      <c r="BX21" s="1155"/>
      <c r="BY21" s="1155"/>
      <c r="BZ21" s="1155"/>
      <c r="CA21" s="1155"/>
      <c r="CB21" s="1155"/>
      <c r="CC21" s="1155"/>
      <c r="CD21" s="1155"/>
    </row>
    <row r="22" spans="1:82" ht="15" customHeight="1">
      <c r="A22" s="509"/>
      <c r="B22" s="171"/>
      <c r="C22" s="1177"/>
      <c r="D22" s="1187"/>
      <c r="E22" s="1187"/>
      <c r="F22" s="1187"/>
      <c r="G22" s="1187"/>
      <c r="H22" s="1187"/>
      <c r="I22" s="1187"/>
      <c r="J22" s="1187"/>
      <c r="K22" s="1178"/>
      <c r="L22" s="1078"/>
      <c r="M22" s="1079"/>
      <c r="N22" s="1080"/>
      <c r="O22" s="948"/>
      <c r="P22" s="948"/>
      <c r="Q22" s="948"/>
      <c r="R22" s="1078"/>
      <c r="S22" s="1079"/>
      <c r="T22" s="1079"/>
      <c r="U22" s="1080"/>
      <c r="V22" s="1078"/>
      <c r="W22" s="1079"/>
      <c r="X22" s="1079"/>
      <c r="Y22" s="1079"/>
      <c r="Z22" s="1079"/>
      <c r="AA22" s="1079"/>
      <c r="AB22" s="1079"/>
      <c r="AC22" s="1079"/>
      <c r="AD22" s="1079"/>
      <c r="AE22" s="1080"/>
      <c r="AF22" s="1151"/>
      <c r="AG22" s="1152"/>
      <c r="AH22" s="1152"/>
      <c r="AI22" s="1152"/>
      <c r="AJ22" s="1152"/>
      <c r="AK22" s="1152"/>
      <c r="AL22" s="1152"/>
      <c r="AM22" s="1152"/>
      <c r="AN22" s="1152"/>
      <c r="AO22" s="1153"/>
      <c r="AP22" s="172"/>
      <c r="AQ22" s="172"/>
      <c r="AR22" s="172"/>
      <c r="AS22" s="1155"/>
      <c r="AT22" s="1155"/>
      <c r="AU22" s="1155"/>
      <c r="AV22" s="1155"/>
      <c r="AW22" s="1155"/>
      <c r="AX22" s="1155"/>
      <c r="AY22" s="1155"/>
      <c r="AZ22" s="1155"/>
      <c r="BA22" s="1155"/>
      <c r="BB22" s="1155"/>
      <c r="BC22" s="1155"/>
      <c r="BD22" s="1155"/>
      <c r="BE22" s="1155"/>
      <c r="BF22" s="1155"/>
      <c r="BG22" s="1155"/>
      <c r="BH22" s="1155"/>
      <c r="BI22" s="1155"/>
      <c r="BJ22" s="1155"/>
      <c r="BK22" s="1155"/>
      <c r="BL22" s="1155"/>
      <c r="BM22" s="1155"/>
      <c r="BN22" s="1155"/>
      <c r="BO22" s="1155"/>
      <c r="BP22" s="1155"/>
      <c r="BQ22" s="1155"/>
      <c r="BR22" s="1155"/>
      <c r="BS22" s="1155"/>
      <c r="BT22" s="1155"/>
      <c r="BU22" s="1155"/>
      <c r="BV22" s="1155"/>
      <c r="BW22" s="1155"/>
      <c r="BX22" s="1155"/>
      <c r="BY22" s="1155"/>
      <c r="BZ22" s="1155"/>
      <c r="CA22" s="1155"/>
      <c r="CB22" s="1155"/>
      <c r="CC22" s="1155"/>
      <c r="CD22" s="1155"/>
    </row>
    <row r="23" spans="1:82" ht="15" customHeight="1">
      <c r="A23" s="509"/>
      <c r="B23" s="171"/>
      <c r="C23" s="1177"/>
      <c r="D23" s="1187"/>
      <c r="E23" s="1187"/>
      <c r="F23" s="1187"/>
      <c r="G23" s="1187"/>
      <c r="H23" s="1187"/>
      <c r="I23" s="1187"/>
      <c r="J23" s="1187"/>
      <c r="K23" s="1178"/>
      <c r="L23" s="1078"/>
      <c r="M23" s="1079"/>
      <c r="N23" s="1080"/>
      <c r="O23" s="948"/>
      <c r="P23" s="948"/>
      <c r="Q23" s="948"/>
      <c r="R23" s="1078"/>
      <c r="S23" s="1079"/>
      <c r="T23" s="1079"/>
      <c r="U23" s="1080"/>
      <c r="V23" s="1078"/>
      <c r="W23" s="1079"/>
      <c r="X23" s="1079"/>
      <c r="Y23" s="1079"/>
      <c r="Z23" s="1079"/>
      <c r="AA23" s="1079"/>
      <c r="AB23" s="1079"/>
      <c r="AC23" s="1079"/>
      <c r="AD23" s="1079"/>
      <c r="AE23" s="1080"/>
      <c r="AF23" s="1151"/>
      <c r="AG23" s="1152"/>
      <c r="AH23" s="1152"/>
      <c r="AI23" s="1152"/>
      <c r="AJ23" s="1152"/>
      <c r="AK23" s="1152"/>
      <c r="AL23" s="1152"/>
      <c r="AM23" s="1152"/>
      <c r="AN23" s="1152"/>
      <c r="AO23" s="1153"/>
      <c r="AP23" s="172"/>
      <c r="AQ23" s="172"/>
      <c r="AR23" s="172"/>
      <c r="AS23" s="1155"/>
      <c r="AT23" s="1155"/>
      <c r="AU23" s="1155"/>
      <c r="AV23" s="1155"/>
      <c r="AW23" s="1155"/>
      <c r="AX23" s="1155"/>
      <c r="AY23" s="1155"/>
      <c r="AZ23" s="1155"/>
      <c r="BA23" s="1155"/>
      <c r="BB23" s="1155"/>
      <c r="BC23" s="1155"/>
      <c r="BD23" s="1155"/>
      <c r="BE23" s="1155"/>
      <c r="BF23" s="1155"/>
      <c r="BG23" s="1155"/>
      <c r="BH23" s="1155"/>
      <c r="BI23" s="1155"/>
      <c r="BJ23" s="1155"/>
      <c r="BK23" s="1155"/>
      <c r="BL23" s="1155"/>
      <c r="BM23" s="1155"/>
      <c r="BN23" s="1155"/>
      <c r="BO23" s="1155"/>
      <c r="BP23" s="1155"/>
      <c r="BQ23" s="1155"/>
      <c r="BR23" s="1155"/>
      <c r="BS23" s="1155"/>
      <c r="BT23" s="1155"/>
      <c r="BU23" s="1155"/>
      <c r="BV23" s="1155"/>
      <c r="BW23" s="1155"/>
      <c r="BX23" s="1155"/>
      <c r="BY23" s="1155"/>
      <c r="BZ23" s="1155"/>
      <c r="CA23" s="1155"/>
      <c r="CB23" s="1155"/>
      <c r="CC23" s="1155"/>
      <c r="CD23" s="1155"/>
    </row>
    <row r="24" spans="1:82" ht="15" customHeight="1">
      <c r="A24" s="509"/>
      <c r="B24" s="171"/>
      <c r="C24" s="1177"/>
      <c r="D24" s="1187"/>
      <c r="E24" s="1187"/>
      <c r="F24" s="1187"/>
      <c r="G24" s="1187"/>
      <c r="H24" s="1187"/>
      <c r="I24" s="1187"/>
      <c r="J24" s="1187"/>
      <c r="K24" s="1178"/>
      <c r="L24" s="1078"/>
      <c r="M24" s="1079"/>
      <c r="N24" s="1080"/>
      <c r="O24" s="948"/>
      <c r="P24" s="948"/>
      <c r="Q24" s="948"/>
      <c r="R24" s="1078"/>
      <c r="S24" s="1079"/>
      <c r="T24" s="1079"/>
      <c r="U24" s="1080"/>
      <c r="V24" s="1078"/>
      <c r="W24" s="1079"/>
      <c r="X24" s="1079"/>
      <c r="Y24" s="1079"/>
      <c r="Z24" s="1079"/>
      <c r="AA24" s="1079"/>
      <c r="AB24" s="1079"/>
      <c r="AC24" s="1079"/>
      <c r="AD24" s="1079"/>
      <c r="AE24" s="1080"/>
      <c r="AF24" s="1151"/>
      <c r="AG24" s="1152"/>
      <c r="AH24" s="1152"/>
      <c r="AI24" s="1152"/>
      <c r="AJ24" s="1152"/>
      <c r="AK24" s="1152"/>
      <c r="AL24" s="1152"/>
      <c r="AM24" s="1152"/>
      <c r="AN24" s="1152"/>
      <c r="AO24" s="1153"/>
      <c r="AP24" s="172"/>
      <c r="AQ24" s="172"/>
      <c r="AR24" s="172"/>
      <c r="AS24" s="1155"/>
      <c r="AT24" s="1155"/>
      <c r="AU24" s="1155"/>
      <c r="AV24" s="1155"/>
      <c r="AW24" s="1155"/>
      <c r="AX24" s="1155"/>
      <c r="AY24" s="1155"/>
      <c r="AZ24" s="1155"/>
      <c r="BA24" s="1155"/>
      <c r="BB24" s="1155"/>
      <c r="BC24" s="1155"/>
      <c r="BD24" s="1155"/>
      <c r="BE24" s="1155"/>
      <c r="BF24" s="1155"/>
      <c r="BG24" s="1155"/>
      <c r="BH24" s="1155"/>
      <c r="BI24" s="1155"/>
      <c r="BJ24" s="1155"/>
      <c r="BK24" s="1155"/>
      <c r="BL24" s="1155"/>
      <c r="BM24" s="1155"/>
      <c r="BN24" s="1155"/>
      <c r="BO24" s="1155"/>
      <c r="BP24" s="1155"/>
      <c r="BQ24" s="1155"/>
      <c r="BR24" s="1155"/>
      <c r="BS24" s="1155"/>
      <c r="BT24" s="1155"/>
      <c r="BU24" s="1155"/>
      <c r="BV24" s="1155"/>
      <c r="BW24" s="1155"/>
      <c r="BX24" s="1155"/>
      <c r="BY24" s="1155"/>
      <c r="BZ24" s="1155"/>
      <c r="CA24" s="1155"/>
      <c r="CB24" s="1155"/>
      <c r="CC24" s="1155"/>
      <c r="CD24" s="1155"/>
    </row>
    <row r="25" spans="1:82" ht="15" customHeight="1" thickBot="1">
      <c r="B25" s="171"/>
      <c r="C25" s="1192"/>
      <c r="D25" s="1193"/>
      <c r="E25" s="1193"/>
      <c r="F25" s="1193"/>
      <c r="G25" s="1193"/>
      <c r="H25" s="1193"/>
      <c r="I25" s="1193"/>
      <c r="J25" s="1193"/>
      <c r="K25" s="1194"/>
      <c r="L25" s="1165"/>
      <c r="M25" s="1166"/>
      <c r="N25" s="1167"/>
      <c r="O25" s="1211"/>
      <c r="P25" s="1211"/>
      <c r="Q25" s="1211"/>
      <c r="R25" s="1165"/>
      <c r="S25" s="1166"/>
      <c r="T25" s="1166"/>
      <c r="U25" s="1167"/>
      <c r="V25" s="1165"/>
      <c r="W25" s="1166"/>
      <c r="X25" s="1166"/>
      <c r="Y25" s="1166"/>
      <c r="Z25" s="1166"/>
      <c r="AA25" s="1166"/>
      <c r="AB25" s="1166"/>
      <c r="AC25" s="1166"/>
      <c r="AD25" s="1166"/>
      <c r="AE25" s="1167"/>
      <c r="AF25" s="1230"/>
      <c r="AG25" s="1231"/>
      <c r="AH25" s="1231"/>
      <c r="AI25" s="1231"/>
      <c r="AJ25" s="1231"/>
      <c r="AK25" s="1231"/>
      <c r="AL25" s="1231"/>
      <c r="AM25" s="1231"/>
      <c r="AN25" s="1231"/>
      <c r="AO25" s="1232"/>
      <c r="AP25" s="172"/>
      <c r="AQ25" s="172"/>
      <c r="AR25" s="172"/>
      <c r="AS25" s="1155"/>
      <c r="AT25" s="1155"/>
      <c r="AU25" s="1155"/>
      <c r="AV25" s="1155"/>
      <c r="AW25" s="1155"/>
      <c r="AX25" s="1155"/>
      <c r="AY25" s="1155"/>
      <c r="AZ25" s="1155"/>
      <c r="BA25" s="1155"/>
      <c r="BB25" s="1155"/>
      <c r="BC25" s="1155"/>
      <c r="BD25" s="1155"/>
      <c r="BE25" s="1155"/>
      <c r="BF25" s="1155"/>
      <c r="BG25" s="1155"/>
      <c r="BH25" s="1155"/>
      <c r="BI25" s="1155"/>
      <c r="BJ25" s="1155"/>
      <c r="BK25" s="1155"/>
      <c r="BL25" s="1155"/>
      <c r="BM25" s="1155"/>
      <c r="BN25" s="1155"/>
      <c r="BO25" s="1155"/>
      <c r="BP25" s="1155"/>
      <c r="BQ25" s="1155"/>
      <c r="BR25" s="1155"/>
      <c r="BS25" s="1155"/>
      <c r="BT25" s="1155"/>
      <c r="BU25" s="1155"/>
      <c r="BV25" s="1155"/>
      <c r="BW25" s="1155"/>
      <c r="BX25" s="1155"/>
      <c r="BY25" s="1155"/>
      <c r="BZ25" s="1155"/>
      <c r="CA25" s="1155"/>
      <c r="CB25" s="1155"/>
      <c r="CC25" s="1155"/>
      <c r="CD25" s="1155"/>
    </row>
    <row r="26" spans="1:82" ht="15" customHeight="1" thickTop="1" thickBot="1">
      <c r="B26" s="171"/>
      <c r="C26" s="1168" t="s">
        <v>210</v>
      </c>
      <c r="D26" s="1169"/>
      <c r="E26" s="1169"/>
      <c r="F26" s="1169"/>
      <c r="G26" s="1169"/>
      <c r="H26" s="1169"/>
      <c r="I26" s="1169"/>
      <c r="J26" s="1169"/>
      <c r="K26" s="1169"/>
      <c r="L26" s="1169"/>
      <c r="M26" s="1169"/>
      <c r="N26" s="1169"/>
      <c r="O26" s="1169"/>
      <c r="P26" s="1169"/>
      <c r="Q26" s="1169"/>
      <c r="R26" s="1169"/>
      <c r="S26" s="1169"/>
      <c r="T26" s="1169"/>
      <c r="U26" s="1170"/>
      <c r="V26" s="1171">
        <f>SUM(V11:AE25)</f>
        <v>0</v>
      </c>
      <c r="W26" s="1172"/>
      <c r="X26" s="1172"/>
      <c r="Y26" s="1172"/>
      <c r="Z26" s="1172"/>
      <c r="AA26" s="1172"/>
      <c r="AB26" s="1172"/>
      <c r="AC26" s="1172"/>
      <c r="AD26" s="1172"/>
      <c r="AE26" s="1173"/>
      <c r="AF26" s="1171">
        <f>SUM(AF11:AO25)</f>
        <v>0</v>
      </c>
      <c r="AG26" s="1172"/>
      <c r="AH26" s="1172"/>
      <c r="AI26" s="1172"/>
      <c r="AJ26" s="1172"/>
      <c r="AK26" s="1172"/>
      <c r="AL26" s="1172"/>
      <c r="AM26" s="1172"/>
      <c r="AN26" s="1172"/>
      <c r="AO26" s="1173"/>
      <c r="AP26" s="172"/>
      <c r="AQ26" s="510"/>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row>
    <row r="27" spans="1:82" ht="15" customHeight="1" thickTop="1">
      <c r="B27" s="171"/>
      <c r="C27" s="511" t="s">
        <v>100</v>
      </c>
      <c r="D27" s="512"/>
      <c r="E27" s="512"/>
      <c r="F27" s="512"/>
      <c r="G27" s="512"/>
      <c r="H27" s="512"/>
      <c r="I27" s="512"/>
      <c r="J27" s="512"/>
      <c r="K27" s="512"/>
      <c r="L27" s="513"/>
      <c r="M27" s="513"/>
      <c r="N27" s="513"/>
      <c r="O27" s="513"/>
      <c r="P27" s="513"/>
      <c r="Q27" s="513"/>
      <c r="R27" s="513"/>
      <c r="S27" s="512"/>
      <c r="T27" s="512"/>
      <c r="U27" s="512"/>
      <c r="V27" s="512"/>
      <c r="W27" s="512"/>
      <c r="X27" s="512"/>
      <c r="Y27" s="512"/>
      <c r="Z27" s="512"/>
      <c r="AA27" s="512"/>
      <c r="AB27" s="512"/>
      <c r="AC27" s="514"/>
      <c r="AD27" s="514"/>
      <c r="AE27" s="514"/>
      <c r="AF27" s="514"/>
      <c r="AG27" s="514"/>
      <c r="AH27" s="514"/>
      <c r="AI27" s="512"/>
      <c r="AJ27" s="512"/>
      <c r="AK27" s="512"/>
      <c r="AL27" s="512"/>
      <c r="AM27" s="512"/>
      <c r="AN27" s="512"/>
      <c r="AO27" s="51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row>
    <row r="28" spans="1:82" ht="15" customHeight="1">
      <c r="B28" s="171"/>
      <c r="C28" s="515" t="s">
        <v>625</v>
      </c>
      <c r="D28" s="516"/>
      <c r="E28" s="516"/>
      <c r="F28" s="516"/>
      <c r="G28" s="516"/>
      <c r="H28" s="516"/>
      <c r="I28" s="516"/>
      <c r="J28" s="516"/>
      <c r="K28" s="516"/>
      <c r="S28" s="516"/>
      <c r="T28" s="516"/>
      <c r="U28" s="516"/>
      <c r="V28" s="516"/>
      <c r="W28" s="516"/>
      <c r="X28" s="516"/>
      <c r="Y28" s="516"/>
      <c r="Z28" s="516"/>
      <c r="AA28" s="516"/>
      <c r="AB28" s="516"/>
      <c r="AC28" s="477"/>
      <c r="AD28" s="477"/>
      <c r="AE28" s="477"/>
      <c r="AF28" s="477"/>
      <c r="AG28" s="477"/>
      <c r="AH28" s="477"/>
      <c r="AI28" s="516"/>
      <c r="AJ28" s="516"/>
      <c r="AK28" s="516"/>
      <c r="AL28" s="516"/>
      <c r="AM28" s="516"/>
      <c r="AN28" s="516"/>
      <c r="AO28" s="516"/>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row>
    <row r="29" spans="1:82" ht="15" customHeight="1">
      <c r="B29" s="171"/>
      <c r="C29" s="517" t="s">
        <v>626</v>
      </c>
      <c r="D29" s="516"/>
      <c r="E29" s="516"/>
      <c r="F29" s="516"/>
      <c r="G29" s="516"/>
      <c r="H29" s="516"/>
      <c r="I29" s="516"/>
      <c r="J29" s="516"/>
      <c r="K29" s="516"/>
      <c r="S29" s="516"/>
      <c r="T29" s="516"/>
      <c r="U29" s="516"/>
      <c r="V29" s="516"/>
      <c r="W29" s="516"/>
      <c r="X29" s="516"/>
      <c r="Y29" s="516"/>
      <c r="Z29" s="516"/>
      <c r="AA29" s="516"/>
      <c r="AB29" s="516"/>
      <c r="AC29" s="477"/>
      <c r="AD29" s="477"/>
      <c r="AE29" s="477"/>
      <c r="AF29" s="477"/>
      <c r="AG29" s="477"/>
      <c r="AH29" s="477"/>
      <c r="AI29" s="516"/>
      <c r="AJ29" s="516"/>
      <c r="AK29" s="516"/>
      <c r="AL29" s="516"/>
      <c r="AM29" s="516"/>
      <c r="AN29" s="516"/>
      <c r="AO29" s="516"/>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row>
    <row r="30" spans="1:82" ht="15" customHeight="1">
      <c r="B30" s="171"/>
      <c r="C30" s="518" t="s">
        <v>603</v>
      </c>
      <c r="D30" s="516"/>
      <c r="E30" s="516"/>
      <c r="F30" s="516"/>
      <c r="G30" s="516"/>
      <c r="H30" s="516"/>
      <c r="I30" s="516"/>
      <c r="J30" s="516"/>
      <c r="K30" s="516"/>
      <c r="S30" s="516"/>
      <c r="T30" s="516"/>
      <c r="U30" s="516"/>
      <c r="V30" s="516"/>
      <c r="W30" s="516"/>
      <c r="X30" s="516"/>
      <c r="Y30" s="516"/>
      <c r="Z30" s="516"/>
      <c r="AA30" s="516"/>
      <c r="AB30" s="516"/>
      <c r="AC30" s="477"/>
      <c r="AD30" s="477"/>
      <c r="AE30" s="477"/>
      <c r="AF30" s="477"/>
      <c r="AG30" s="477"/>
      <c r="AH30" s="477"/>
      <c r="AI30" s="516"/>
      <c r="AJ30" s="516"/>
      <c r="AK30" s="516"/>
      <c r="AL30" s="516"/>
      <c r="AM30" s="516"/>
      <c r="AN30" s="516"/>
      <c r="AO30" s="516"/>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row>
    <row r="31" spans="1:82" ht="15" customHeight="1">
      <c r="B31" s="171"/>
      <c r="C31" s="1191" t="s">
        <v>193</v>
      </c>
      <c r="D31" s="1191"/>
      <c r="E31" s="1191"/>
      <c r="F31" s="1198" t="s">
        <v>104</v>
      </c>
      <c r="G31" s="1198"/>
      <c r="H31" s="1198"/>
      <c r="I31" s="1237" t="s">
        <v>105</v>
      </c>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c r="AL31" s="1237"/>
      <c r="AM31" s="1237"/>
      <c r="AN31" s="1237"/>
      <c r="AO31" s="1237"/>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row>
    <row r="32" spans="1:82" ht="15" customHeight="1">
      <c r="B32" s="171"/>
      <c r="C32" s="1191"/>
      <c r="D32" s="1191"/>
      <c r="E32" s="1191"/>
      <c r="F32" s="1198"/>
      <c r="G32" s="1198"/>
      <c r="H32" s="1198"/>
      <c r="I32" s="1237" t="s">
        <v>106</v>
      </c>
      <c r="J32" s="1237"/>
      <c r="K32" s="1237"/>
      <c r="L32" s="1237"/>
      <c r="M32" s="1237"/>
      <c r="N32" s="1237"/>
      <c r="O32" s="1237"/>
      <c r="P32" s="1237"/>
      <c r="Q32" s="1237"/>
      <c r="R32" s="1237"/>
      <c r="S32" s="1237"/>
      <c r="T32" s="1237"/>
      <c r="U32" s="1237"/>
      <c r="V32" s="1237"/>
      <c r="W32" s="1237"/>
      <c r="X32" s="1237"/>
      <c r="Y32" s="1237"/>
      <c r="Z32" s="1237"/>
      <c r="AA32" s="1237"/>
      <c r="AB32" s="1237"/>
      <c r="AC32" s="1237"/>
      <c r="AD32" s="779" t="s">
        <v>107</v>
      </c>
      <c r="AE32" s="780"/>
      <c r="AF32" s="780"/>
      <c r="AG32" s="780"/>
      <c r="AH32" s="780"/>
      <c r="AI32" s="780"/>
      <c r="AJ32" s="780"/>
      <c r="AK32" s="780"/>
      <c r="AL32" s="780"/>
      <c r="AM32" s="780"/>
      <c r="AN32" s="780"/>
      <c r="AO32" s="794"/>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row>
    <row r="33" spans="2:96" ht="15" customHeight="1">
      <c r="B33" s="171"/>
      <c r="C33" s="1191"/>
      <c r="D33" s="1191"/>
      <c r="E33" s="1191"/>
      <c r="F33" s="1198"/>
      <c r="G33" s="1198"/>
      <c r="H33" s="1198"/>
      <c r="I33" s="1237" t="s">
        <v>405</v>
      </c>
      <c r="J33" s="1237"/>
      <c r="K33" s="1237"/>
      <c r="L33" s="1237"/>
      <c r="M33" s="1237"/>
      <c r="N33" s="1237"/>
      <c r="O33" s="1237" t="s">
        <v>406</v>
      </c>
      <c r="P33" s="1237"/>
      <c r="Q33" s="1237"/>
      <c r="R33" s="1237"/>
      <c r="S33" s="1237"/>
      <c r="T33" s="1237"/>
      <c r="U33" s="1237"/>
      <c r="V33" s="1237"/>
      <c r="W33" s="1237"/>
      <c r="X33" s="1237"/>
      <c r="Y33" s="1237"/>
      <c r="Z33" s="1237"/>
      <c r="AA33" s="1237"/>
      <c r="AB33" s="1237"/>
      <c r="AC33" s="1237"/>
      <c r="AD33" s="783"/>
      <c r="AE33" s="784"/>
      <c r="AF33" s="784"/>
      <c r="AG33" s="784"/>
      <c r="AH33" s="784"/>
      <c r="AI33" s="784"/>
      <c r="AJ33" s="784"/>
      <c r="AK33" s="784"/>
      <c r="AL33" s="784"/>
      <c r="AM33" s="784"/>
      <c r="AN33" s="784"/>
      <c r="AO33" s="795"/>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row>
    <row r="34" spans="2:96" ht="21" customHeight="1">
      <c r="B34" s="171"/>
      <c r="C34" s="1191"/>
      <c r="D34" s="1191"/>
      <c r="E34" s="1191"/>
      <c r="F34" s="1198"/>
      <c r="G34" s="1198"/>
      <c r="H34" s="1198"/>
      <c r="I34" s="1244" t="s">
        <v>407</v>
      </c>
      <c r="J34" s="1245"/>
      <c r="K34" s="1245"/>
      <c r="L34" s="1244" t="s">
        <v>408</v>
      </c>
      <c r="M34" s="1245"/>
      <c r="N34" s="1245"/>
      <c r="O34" s="1238" t="s">
        <v>409</v>
      </c>
      <c r="P34" s="1239"/>
      <c r="Q34" s="1240"/>
      <c r="R34" s="1246" t="s">
        <v>410</v>
      </c>
      <c r="S34" s="1247"/>
      <c r="T34" s="1248"/>
      <c r="U34" s="1246" t="s">
        <v>423</v>
      </c>
      <c r="V34" s="1247"/>
      <c r="W34" s="1248"/>
      <c r="X34" s="1246" t="s">
        <v>112</v>
      </c>
      <c r="Y34" s="1247"/>
      <c r="Z34" s="1248"/>
      <c r="AA34" s="1246" t="s">
        <v>411</v>
      </c>
      <c r="AB34" s="1247"/>
      <c r="AC34" s="1248"/>
      <c r="AD34" s="1252" t="s">
        <v>413</v>
      </c>
      <c r="AE34" s="1252"/>
      <c r="AF34" s="1252"/>
      <c r="AG34" s="1252" t="s">
        <v>414</v>
      </c>
      <c r="AH34" s="1252"/>
      <c r="AI34" s="1252"/>
      <c r="AJ34" s="1226" t="s">
        <v>415</v>
      </c>
      <c r="AK34" s="1227"/>
      <c r="AL34" s="1227"/>
      <c r="AM34" s="1228" t="s">
        <v>604</v>
      </c>
      <c r="AN34" s="1229"/>
      <c r="AO34" s="1229"/>
      <c r="AP34" s="172"/>
      <c r="AQ34" s="172"/>
      <c r="AR34" s="172"/>
      <c r="AS34" s="521" t="s">
        <v>624</v>
      </c>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row>
    <row r="35" spans="2:96" ht="21" customHeight="1">
      <c r="B35" s="171"/>
      <c r="C35" s="1191"/>
      <c r="D35" s="1191"/>
      <c r="E35" s="1191"/>
      <c r="F35" s="1198"/>
      <c r="G35" s="1198"/>
      <c r="H35" s="1198"/>
      <c r="I35" s="1245"/>
      <c r="J35" s="1245"/>
      <c r="K35" s="1245"/>
      <c r="L35" s="1245"/>
      <c r="M35" s="1245"/>
      <c r="N35" s="1245"/>
      <c r="O35" s="1241"/>
      <c r="P35" s="1242"/>
      <c r="Q35" s="1243"/>
      <c r="R35" s="1249"/>
      <c r="S35" s="1250"/>
      <c r="T35" s="1251"/>
      <c r="U35" s="1249"/>
      <c r="V35" s="1250"/>
      <c r="W35" s="1251"/>
      <c r="X35" s="1249"/>
      <c r="Y35" s="1250"/>
      <c r="Z35" s="1251"/>
      <c r="AA35" s="1249"/>
      <c r="AB35" s="1250"/>
      <c r="AC35" s="1251"/>
      <c r="AD35" s="1252"/>
      <c r="AE35" s="1252"/>
      <c r="AF35" s="1252"/>
      <c r="AG35" s="1252"/>
      <c r="AH35" s="1252"/>
      <c r="AI35" s="1252"/>
      <c r="AJ35" s="1227"/>
      <c r="AK35" s="1227"/>
      <c r="AL35" s="1227"/>
      <c r="AM35" s="1229"/>
      <c r="AN35" s="1229"/>
      <c r="AO35" s="1229"/>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row>
    <row r="36" spans="2:96" ht="15" customHeight="1">
      <c r="B36" s="171"/>
      <c r="C36" s="1216"/>
      <c r="D36" s="1217"/>
      <c r="E36" s="1218"/>
      <c r="F36" s="1216"/>
      <c r="G36" s="1217"/>
      <c r="H36" s="1218"/>
      <c r="I36" s="1219"/>
      <c r="J36" s="1220"/>
      <c r="K36" s="1221"/>
      <c r="L36" s="1216"/>
      <c r="M36" s="1217"/>
      <c r="N36" s="1218"/>
      <c r="O36" s="1216"/>
      <c r="P36" s="1217"/>
      <c r="Q36" s="1218"/>
      <c r="R36" s="1216"/>
      <c r="S36" s="1217"/>
      <c r="T36" s="1218"/>
      <c r="U36" s="1216"/>
      <c r="V36" s="1217"/>
      <c r="W36" s="1218"/>
      <c r="X36" s="1216"/>
      <c r="Y36" s="1217"/>
      <c r="Z36" s="1218"/>
      <c r="AA36" s="1216"/>
      <c r="AB36" s="1217"/>
      <c r="AC36" s="1218"/>
      <c r="AD36" s="1216"/>
      <c r="AE36" s="1217"/>
      <c r="AF36" s="1218"/>
      <c r="AG36" s="1216"/>
      <c r="AH36" s="1217"/>
      <c r="AI36" s="1218"/>
      <c r="AJ36" s="1216"/>
      <c r="AK36" s="1217"/>
      <c r="AL36" s="1218"/>
      <c r="AM36" s="1216"/>
      <c r="AN36" s="1217"/>
      <c r="AO36" s="1218"/>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row>
    <row r="37" spans="2:96" ht="15" customHeight="1">
      <c r="B37" s="171"/>
      <c r="C37" s="519"/>
      <c r="D37" s="488"/>
      <c r="E37" s="488"/>
      <c r="F37" s="488"/>
      <c r="G37" s="488"/>
      <c r="H37" s="488"/>
      <c r="I37" s="488"/>
      <c r="J37" s="488"/>
      <c r="K37" s="488"/>
      <c r="S37" s="488"/>
      <c r="T37" s="488"/>
      <c r="U37" s="488"/>
      <c r="V37" s="488"/>
      <c r="W37" s="488"/>
      <c r="X37" s="488"/>
      <c r="Y37" s="488"/>
      <c r="Z37" s="488"/>
      <c r="AA37" s="488"/>
      <c r="AB37" s="488"/>
      <c r="AC37" s="477"/>
      <c r="AD37" s="477"/>
      <c r="AE37" s="477"/>
      <c r="AF37" s="477"/>
      <c r="AG37" s="477"/>
      <c r="AH37" s="477"/>
      <c r="AI37" s="488"/>
      <c r="AJ37" s="488"/>
      <c r="AK37" s="488"/>
      <c r="AL37" s="488"/>
      <c r="AM37" s="488"/>
      <c r="AN37" s="488"/>
      <c r="AO37" s="488"/>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row>
    <row r="38" spans="2:96" ht="15" customHeight="1">
      <c r="B38" s="171"/>
      <c r="C38" s="520" t="s">
        <v>108</v>
      </c>
      <c r="D38" s="488"/>
      <c r="E38" s="488"/>
      <c r="F38" s="488"/>
      <c r="G38" s="488"/>
      <c r="H38" s="488"/>
      <c r="I38" s="488"/>
      <c r="J38" s="488"/>
      <c r="K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row>
    <row r="39" spans="2:96" ht="15" customHeight="1">
      <c r="B39" s="171"/>
      <c r="C39" s="520" t="s">
        <v>417</v>
      </c>
      <c r="D39" s="488"/>
      <c r="E39" s="488"/>
      <c r="F39" s="488"/>
      <c r="G39" s="488"/>
      <c r="H39" s="488"/>
      <c r="I39" s="488"/>
      <c r="J39" s="488"/>
      <c r="K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row>
    <row r="40" spans="2:96" ht="15" customHeight="1">
      <c r="B40" s="171"/>
      <c r="C40" s="1195" t="s">
        <v>109</v>
      </c>
      <c r="D40" s="1195"/>
      <c r="E40" s="1195" t="s">
        <v>74</v>
      </c>
      <c r="F40" s="1195"/>
      <c r="G40" s="1195"/>
      <c r="H40" s="1195"/>
      <c r="I40" s="1195"/>
      <c r="J40" s="1197" t="s">
        <v>95</v>
      </c>
      <c r="K40" s="1197"/>
      <c r="L40" s="1197"/>
      <c r="M40" s="1198" t="s">
        <v>264</v>
      </c>
      <c r="N40" s="1198"/>
      <c r="O40" s="1198"/>
      <c r="P40" s="1198"/>
      <c r="Q40" s="1198"/>
      <c r="R40" s="1199" t="s">
        <v>93</v>
      </c>
      <c r="S40" s="1200"/>
      <c r="T40" s="1203" t="s">
        <v>110</v>
      </c>
      <c r="U40" s="1204"/>
      <c r="V40" s="1207" t="s">
        <v>111</v>
      </c>
      <c r="W40" s="1208"/>
      <c r="X40" s="1208"/>
      <c r="Y40" s="1208"/>
      <c r="Z40" s="1208"/>
      <c r="AA40" s="1208"/>
      <c r="AB40" s="1208"/>
      <c r="AC40" s="1208"/>
      <c r="AD40" s="1208"/>
      <c r="AE40" s="1208"/>
      <c r="AF40" s="1208"/>
      <c r="AG40" s="1208"/>
      <c r="AH40" s="1208"/>
      <c r="AI40" s="1208"/>
      <c r="AJ40" s="1208"/>
      <c r="AK40" s="1208"/>
      <c r="AL40" s="1208"/>
      <c r="AM40" s="1208"/>
      <c r="AN40" s="1208"/>
      <c r="AO40" s="1209"/>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row>
    <row r="41" spans="2:96" ht="15" customHeight="1">
      <c r="B41" s="171"/>
      <c r="C41" s="1195"/>
      <c r="D41" s="1195"/>
      <c r="E41" s="1195"/>
      <c r="F41" s="1195"/>
      <c r="G41" s="1195"/>
      <c r="H41" s="1195"/>
      <c r="I41" s="1195"/>
      <c r="J41" s="1197"/>
      <c r="K41" s="1197"/>
      <c r="L41" s="1197"/>
      <c r="M41" s="1198"/>
      <c r="N41" s="1198"/>
      <c r="O41" s="1198"/>
      <c r="P41" s="1198"/>
      <c r="Q41" s="1198"/>
      <c r="R41" s="1222"/>
      <c r="S41" s="1223"/>
      <c r="T41" s="1224"/>
      <c r="U41" s="1225"/>
      <c r="V41" s="1207" t="s">
        <v>419</v>
      </c>
      <c r="W41" s="1208"/>
      <c r="X41" s="1208"/>
      <c r="Y41" s="1208"/>
      <c r="Z41" s="1208"/>
      <c r="AA41" s="1209"/>
      <c r="AB41" s="1207" t="s">
        <v>406</v>
      </c>
      <c r="AC41" s="1208"/>
      <c r="AD41" s="1208"/>
      <c r="AE41" s="1208"/>
      <c r="AF41" s="1208"/>
      <c r="AG41" s="1208"/>
      <c r="AH41" s="1208"/>
      <c r="AI41" s="1208"/>
      <c r="AJ41" s="1208"/>
      <c r="AK41" s="1208"/>
      <c r="AL41" s="1208"/>
      <c r="AM41" s="1208"/>
      <c r="AN41" s="1208"/>
      <c r="AO41" s="1209"/>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row>
    <row r="42" spans="2:96" ht="25.5" customHeight="1">
      <c r="B42" s="171"/>
      <c r="C42" s="1195"/>
      <c r="D42" s="1195"/>
      <c r="E42" s="1195"/>
      <c r="F42" s="1195"/>
      <c r="G42" s="1195"/>
      <c r="H42" s="1195"/>
      <c r="I42" s="1195"/>
      <c r="J42" s="1197"/>
      <c r="K42" s="1197"/>
      <c r="L42" s="1197"/>
      <c r="M42" s="1198"/>
      <c r="N42" s="1198"/>
      <c r="O42" s="1198"/>
      <c r="P42" s="1198"/>
      <c r="Q42" s="1198"/>
      <c r="R42" s="1201"/>
      <c r="S42" s="1202"/>
      <c r="T42" s="1205"/>
      <c r="U42" s="1206"/>
      <c r="V42" s="1182" t="s">
        <v>420</v>
      </c>
      <c r="W42" s="1183"/>
      <c r="X42" s="1212"/>
      <c r="Y42" s="1213" t="s">
        <v>408</v>
      </c>
      <c r="Z42" s="1214"/>
      <c r="AA42" s="1215"/>
      <c r="AB42" s="1175" t="s">
        <v>421</v>
      </c>
      <c r="AC42" s="1175"/>
      <c r="AD42" s="1176" t="s">
        <v>422</v>
      </c>
      <c r="AE42" s="1176"/>
      <c r="AF42" s="1176"/>
      <c r="AG42" s="1175" t="s">
        <v>424</v>
      </c>
      <c r="AH42" s="1175"/>
      <c r="AI42" s="1175"/>
      <c r="AJ42" s="1175" t="s">
        <v>425</v>
      </c>
      <c r="AK42" s="1175"/>
      <c r="AL42" s="1175"/>
      <c r="AM42" s="1175" t="s">
        <v>411</v>
      </c>
      <c r="AN42" s="1175"/>
      <c r="AO42" s="1175"/>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row>
    <row r="43" spans="2:96" ht="17.25" customHeight="1">
      <c r="B43" s="171"/>
      <c r="C43" s="948"/>
      <c r="D43" s="948"/>
      <c r="E43" s="1177"/>
      <c r="F43" s="1187"/>
      <c r="G43" s="1187"/>
      <c r="H43" s="1187"/>
      <c r="I43" s="1178"/>
      <c r="J43" s="1188"/>
      <c r="K43" s="1189"/>
      <c r="L43" s="1190"/>
      <c r="M43" s="1177"/>
      <c r="N43" s="1187"/>
      <c r="O43" s="1187"/>
      <c r="P43" s="1187"/>
      <c r="Q43" s="1187"/>
      <c r="R43" s="1177"/>
      <c r="S43" s="1178"/>
      <c r="T43" s="1177"/>
      <c r="U43" s="1178"/>
      <c r="V43" s="948"/>
      <c r="W43" s="948"/>
      <c r="X43" s="948"/>
      <c r="Y43" s="948"/>
      <c r="Z43" s="948"/>
      <c r="AA43" s="948"/>
      <c r="AB43" s="1078"/>
      <c r="AC43" s="1080"/>
      <c r="AD43" s="1078"/>
      <c r="AE43" s="1079"/>
      <c r="AF43" s="1080"/>
      <c r="AG43" s="1078"/>
      <c r="AH43" s="1079"/>
      <c r="AI43" s="1080"/>
      <c r="AJ43" s="1078"/>
      <c r="AK43" s="1079"/>
      <c r="AL43" s="1080"/>
      <c r="AM43" s="1078"/>
      <c r="AN43" s="1079"/>
      <c r="AO43" s="1080"/>
      <c r="AP43" s="172"/>
      <c r="AQ43" s="172"/>
      <c r="AR43" s="521"/>
      <c r="AS43" s="521" t="s">
        <v>426</v>
      </c>
      <c r="AT43" s="521" t="s">
        <v>427</v>
      </c>
      <c r="AU43" s="521"/>
      <c r="AV43" s="521"/>
      <c r="AW43" s="521"/>
      <c r="AX43" s="521"/>
      <c r="AY43" s="521"/>
      <c r="AZ43" s="521"/>
      <c r="BA43" s="521"/>
      <c r="BB43" s="521"/>
      <c r="BC43" s="521"/>
      <c r="BD43" s="521"/>
      <c r="BE43" s="521"/>
      <c r="BF43" s="521"/>
      <c r="BG43" s="521"/>
      <c r="BH43" s="521"/>
      <c r="BI43" s="521"/>
      <c r="BJ43" s="521"/>
      <c r="BK43" s="521"/>
      <c r="BL43" s="521"/>
      <c r="BM43" s="521"/>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row>
    <row r="44" spans="2:96" ht="17.25" customHeight="1">
      <c r="B44" s="171"/>
      <c r="C44" s="948"/>
      <c r="D44" s="948"/>
      <c r="E44" s="1177"/>
      <c r="F44" s="1187"/>
      <c r="G44" s="1187"/>
      <c r="H44" s="1187"/>
      <c r="I44" s="1178"/>
      <c r="J44" s="1188"/>
      <c r="K44" s="1189"/>
      <c r="L44" s="1190"/>
      <c r="M44" s="1177"/>
      <c r="N44" s="1187"/>
      <c r="O44" s="1187"/>
      <c r="P44" s="1187"/>
      <c r="Q44" s="1187"/>
      <c r="R44" s="1177"/>
      <c r="S44" s="1178"/>
      <c r="T44" s="1177"/>
      <c r="U44" s="1178"/>
      <c r="V44" s="948"/>
      <c r="W44" s="948"/>
      <c r="X44" s="948"/>
      <c r="Y44" s="948"/>
      <c r="Z44" s="948"/>
      <c r="AA44" s="948"/>
      <c r="AB44" s="1078"/>
      <c r="AC44" s="1080"/>
      <c r="AD44" s="1078"/>
      <c r="AE44" s="1079"/>
      <c r="AF44" s="1080"/>
      <c r="AG44" s="1078"/>
      <c r="AH44" s="1079"/>
      <c r="AI44" s="1080"/>
      <c r="AJ44" s="1078"/>
      <c r="AK44" s="1079"/>
      <c r="AL44" s="1080"/>
      <c r="AM44" s="1078"/>
      <c r="AN44" s="1079"/>
      <c r="AO44" s="1080"/>
      <c r="AP44" s="172"/>
      <c r="AQ44" s="172"/>
      <c r="AR44" s="521"/>
      <c r="AS44" s="521"/>
      <c r="AT44" s="521"/>
      <c r="AU44" s="521"/>
      <c r="AV44" s="521"/>
      <c r="AW44" s="521"/>
      <c r="AX44" s="521"/>
      <c r="AY44" s="521"/>
      <c r="AZ44" s="521"/>
      <c r="BA44" s="521"/>
      <c r="BB44" s="521"/>
      <c r="BC44" s="521"/>
      <c r="BD44" s="521"/>
      <c r="BE44" s="521"/>
      <c r="BF44" s="521"/>
      <c r="BG44" s="521"/>
      <c r="BH44" s="521"/>
      <c r="BI44" s="521"/>
      <c r="BJ44" s="521"/>
      <c r="BK44" s="521"/>
      <c r="BL44" s="521"/>
      <c r="BM44" s="521"/>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row>
    <row r="45" spans="2:96" ht="17.25" customHeight="1">
      <c r="B45" s="171"/>
      <c r="C45" s="948"/>
      <c r="D45" s="948"/>
      <c r="E45" s="1177"/>
      <c r="F45" s="1187"/>
      <c r="G45" s="1187"/>
      <c r="H45" s="1187"/>
      <c r="I45" s="1178"/>
      <c r="J45" s="1188"/>
      <c r="K45" s="1189"/>
      <c r="L45" s="1190"/>
      <c r="M45" s="1177"/>
      <c r="N45" s="1187"/>
      <c r="O45" s="1187"/>
      <c r="P45" s="1187"/>
      <c r="Q45" s="1187"/>
      <c r="R45" s="1177"/>
      <c r="S45" s="1178"/>
      <c r="T45" s="1177"/>
      <c r="U45" s="1178"/>
      <c r="V45" s="948"/>
      <c r="W45" s="948"/>
      <c r="X45" s="948"/>
      <c r="Y45" s="948"/>
      <c r="Z45" s="948"/>
      <c r="AA45" s="948"/>
      <c r="AB45" s="1078"/>
      <c r="AC45" s="1080"/>
      <c r="AD45" s="1078"/>
      <c r="AE45" s="1079"/>
      <c r="AF45" s="1080"/>
      <c r="AG45" s="1078"/>
      <c r="AH45" s="1079"/>
      <c r="AI45" s="1080"/>
      <c r="AJ45" s="1078"/>
      <c r="AK45" s="1079"/>
      <c r="AL45" s="1080"/>
      <c r="AM45" s="1078"/>
      <c r="AN45" s="1079"/>
      <c r="AO45" s="1080"/>
      <c r="AP45" s="172"/>
      <c r="AQ45" s="172"/>
      <c r="AR45" s="521"/>
      <c r="AS45" s="521"/>
      <c r="AT45" s="521"/>
      <c r="AU45" s="521"/>
      <c r="AV45" s="521"/>
      <c r="AW45" s="521"/>
      <c r="AX45" s="521"/>
      <c r="AY45" s="521"/>
      <c r="AZ45" s="521"/>
      <c r="BA45" s="521"/>
      <c r="BB45" s="521"/>
      <c r="BC45" s="521"/>
      <c r="BD45" s="521"/>
      <c r="BE45" s="521"/>
      <c r="BF45" s="521"/>
      <c r="BG45" s="521"/>
      <c r="BH45" s="521"/>
      <c r="BI45" s="521"/>
      <c r="BJ45" s="521"/>
      <c r="BK45" s="521"/>
      <c r="BL45" s="521"/>
      <c r="BM45" s="521"/>
      <c r="BN45" s="522"/>
      <c r="BO45" s="522"/>
      <c r="BP45" s="522"/>
      <c r="BQ45" s="522"/>
      <c r="BR45" s="522"/>
      <c r="BS45" s="522"/>
      <c r="BT45" s="522"/>
      <c r="BU45" s="522"/>
      <c r="BV45" s="522"/>
      <c r="BW45" s="522"/>
      <c r="BX45" s="522"/>
      <c r="BY45" s="522"/>
      <c r="BZ45" s="522"/>
      <c r="CA45" s="522"/>
      <c r="CB45" s="522"/>
      <c r="CC45" s="522"/>
      <c r="CD45" s="522"/>
      <c r="CE45" s="522"/>
      <c r="CF45" s="522"/>
      <c r="CG45" s="522"/>
      <c r="CH45" s="522"/>
      <c r="CI45" s="522"/>
      <c r="CJ45" s="522"/>
      <c r="CK45" s="522"/>
      <c r="CL45" s="522"/>
      <c r="CM45" s="522"/>
      <c r="CN45" s="522"/>
      <c r="CO45" s="522"/>
      <c r="CP45" s="522"/>
      <c r="CQ45" s="522"/>
      <c r="CR45" s="522"/>
    </row>
    <row r="46" spans="2:96" ht="17.25" customHeight="1">
      <c r="B46" s="171"/>
      <c r="C46" s="948"/>
      <c r="D46" s="948"/>
      <c r="E46" s="1177"/>
      <c r="F46" s="1187"/>
      <c r="G46" s="1187"/>
      <c r="H46" s="1187"/>
      <c r="I46" s="1178"/>
      <c r="J46" s="1188"/>
      <c r="K46" s="1189"/>
      <c r="L46" s="1190"/>
      <c r="M46" s="1177"/>
      <c r="N46" s="1187"/>
      <c r="O46" s="1187"/>
      <c r="P46" s="1187"/>
      <c r="Q46" s="1187"/>
      <c r="R46" s="1177"/>
      <c r="S46" s="1178"/>
      <c r="T46" s="1177"/>
      <c r="U46" s="1178"/>
      <c r="V46" s="948"/>
      <c r="W46" s="948"/>
      <c r="X46" s="948"/>
      <c r="Y46" s="948"/>
      <c r="Z46" s="948"/>
      <c r="AA46" s="948"/>
      <c r="AB46" s="1078"/>
      <c r="AC46" s="1080"/>
      <c r="AD46" s="1078"/>
      <c r="AE46" s="1079"/>
      <c r="AF46" s="1080"/>
      <c r="AG46" s="1078"/>
      <c r="AH46" s="1079"/>
      <c r="AI46" s="1080"/>
      <c r="AJ46" s="1078"/>
      <c r="AK46" s="1079"/>
      <c r="AL46" s="1080"/>
      <c r="AM46" s="1078"/>
      <c r="AN46" s="1079"/>
      <c r="AO46" s="1080"/>
      <c r="AP46" s="172"/>
      <c r="AQ46" s="172"/>
      <c r="AR46" s="521"/>
      <c r="AS46" s="521"/>
      <c r="AT46" s="521"/>
      <c r="AU46" s="521"/>
      <c r="AV46" s="521"/>
      <c r="AW46" s="521"/>
      <c r="AX46" s="521"/>
      <c r="AY46" s="521"/>
      <c r="AZ46" s="521"/>
      <c r="BA46" s="521"/>
      <c r="BB46" s="521"/>
      <c r="BC46" s="521"/>
      <c r="BD46" s="521"/>
      <c r="BE46" s="521"/>
      <c r="BF46" s="521"/>
      <c r="BG46" s="521"/>
      <c r="BH46" s="521"/>
      <c r="BI46" s="521"/>
      <c r="BJ46" s="521"/>
      <c r="BK46" s="521"/>
      <c r="BL46" s="521"/>
      <c r="BM46" s="521"/>
      <c r="BN46" s="522"/>
      <c r="BO46" s="522"/>
      <c r="BP46" s="522"/>
      <c r="BQ46" s="522"/>
      <c r="BR46" s="522"/>
      <c r="BS46" s="522"/>
      <c r="BT46" s="522"/>
      <c r="BU46" s="522"/>
      <c r="BV46" s="522"/>
      <c r="BW46" s="522"/>
      <c r="BX46" s="522"/>
      <c r="BY46" s="522"/>
      <c r="BZ46" s="522"/>
      <c r="CA46" s="522"/>
      <c r="CB46" s="522"/>
      <c r="CC46" s="522"/>
      <c r="CD46" s="522"/>
      <c r="CE46" s="522"/>
      <c r="CF46" s="522"/>
      <c r="CG46" s="522"/>
      <c r="CH46" s="522"/>
      <c r="CI46" s="522"/>
      <c r="CJ46" s="522"/>
      <c r="CK46" s="522"/>
      <c r="CL46" s="522"/>
      <c r="CM46" s="522"/>
      <c r="CN46" s="522"/>
      <c r="CO46" s="522"/>
      <c r="CP46" s="522"/>
      <c r="CQ46" s="522"/>
      <c r="CR46" s="522"/>
    </row>
    <row r="47" spans="2:96" ht="17.25" customHeight="1">
      <c r="B47" s="171"/>
      <c r="C47" s="948"/>
      <c r="D47" s="948"/>
      <c r="E47" s="1177"/>
      <c r="F47" s="1187"/>
      <c r="G47" s="1187"/>
      <c r="H47" s="1187"/>
      <c r="I47" s="1178"/>
      <c r="J47" s="1188"/>
      <c r="K47" s="1189"/>
      <c r="L47" s="1190"/>
      <c r="M47" s="1177"/>
      <c r="N47" s="1187"/>
      <c r="O47" s="1187"/>
      <c r="P47" s="1187"/>
      <c r="Q47" s="1187"/>
      <c r="R47" s="1177"/>
      <c r="S47" s="1178"/>
      <c r="T47" s="1177"/>
      <c r="U47" s="1178"/>
      <c r="V47" s="948"/>
      <c r="W47" s="948"/>
      <c r="X47" s="948"/>
      <c r="Y47" s="948"/>
      <c r="Z47" s="948"/>
      <c r="AA47" s="948"/>
      <c r="AB47" s="1078"/>
      <c r="AC47" s="1080"/>
      <c r="AD47" s="1078"/>
      <c r="AE47" s="1079"/>
      <c r="AF47" s="1080"/>
      <c r="AG47" s="1078"/>
      <c r="AH47" s="1079"/>
      <c r="AI47" s="1080"/>
      <c r="AJ47" s="1078"/>
      <c r="AK47" s="1079"/>
      <c r="AL47" s="1080"/>
      <c r="AM47" s="1078"/>
      <c r="AN47" s="1079"/>
      <c r="AO47" s="1080"/>
      <c r="AP47" s="172"/>
      <c r="AQ47" s="172"/>
      <c r="AR47" s="521"/>
      <c r="AS47" s="521"/>
      <c r="AT47" s="521"/>
      <c r="AU47" s="521"/>
      <c r="AV47" s="521"/>
      <c r="AW47" s="521"/>
      <c r="AX47" s="521"/>
      <c r="AY47" s="521"/>
      <c r="AZ47" s="521"/>
      <c r="BA47" s="521"/>
      <c r="BB47" s="521"/>
      <c r="BC47" s="521"/>
      <c r="BD47" s="521"/>
      <c r="BE47" s="521"/>
      <c r="BF47" s="521"/>
      <c r="BG47" s="521"/>
      <c r="BH47" s="521"/>
      <c r="BI47" s="521"/>
      <c r="BJ47" s="521"/>
      <c r="BK47" s="521"/>
      <c r="BL47" s="521"/>
      <c r="BM47" s="521"/>
      <c r="BN47" s="522"/>
      <c r="BO47" s="522"/>
      <c r="BP47" s="522"/>
      <c r="BQ47" s="522"/>
      <c r="BR47" s="522"/>
      <c r="BS47" s="522"/>
      <c r="BT47" s="522"/>
      <c r="BU47" s="522"/>
      <c r="BV47" s="522"/>
      <c r="BW47" s="522"/>
      <c r="BX47" s="522"/>
      <c r="BY47" s="522"/>
      <c r="BZ47" s="522"/>
      <c r="CA47" s="522"/>
      <c r="CB47" s="522"/>
      <c r="CC47" s="522"/>
      <c r="CD47" s="522"/>
      <c r="CE47" s="522"/>
      <c r="CF47" s="522"/>
      <c r="CG47" s="522"/>
      <c r="CH47" s="522"/>
      <c r="CI47" s="522"/>
      <c r="CJ47" s="522"/>
      <c r="CK47" s="522"/>
      <c r="CL47" s="522"/>
      <c r="CM47" s="522"/>
      <c r="CN47" s="522"/>
      <c r="CO47" s="522"/>
      <c r="CP47" s="522"/>
      <c r="CQ47" s="522"/>
      <c r="CR47" s="522"/>
    </row>
    <row r="48" spans="2:96" ht="17.25" customHeight="1">
      <c r="B48" s="171"/>
      <c r="C48" s="948"/>
      <c r="D48" s="948"/>
      <c r="E48" s="1184"/>
      <c r="F48" s="1184"/>
      <c r="G48" s="1184"/>
      <c r="H48" s="1184"/>
      <c r="I48" s="1184"/>
      <c r="J48" s="1185"/>
      <c r="K48" s="1186"/>
      <c r="L48" s="1186"/>
      <c r="M48" s="1177"/>
      <c r="N48" s="1187"/>
      <c r="O48" s="1187"/>
      <c r="P48" s="1187"/>
      <c r="Q48" s="1187"/>
      <c r="R48" s="1177"/>
      <c r="S48" s="1178"/>
      <c r="T48" s="1177"/>
      <c r="U48" s="1178"/>
      <c r="V48" s="948"/>
      <c r="W48" s="948"/>
      <c r="X48" s="948"/>
      <c r="Y48" s="948"/>
      <c r="Z48" s="948"/>
      <c r="AA48" s="948"/>
      <c r="AB48" s="1078"/>
      <c r="AC48" s="1080"/>
      <c r="AD48" s="1078"/>
      <c r="AE48" s="1079"/>
      <c r="AF48" s="1080"/>
      <c r="AG48" s="1078"/>
      <c r="AH48" s="1079"/>
      <c r="AI48" s="1080"/>
      <c r="AJ48" s="1078"/>
      <c r="AK48" s="1079"/>
      <c r="AL48" s="1080"/>
      <c r="AM48" s="1078"/>
      <c r="AN48" s="1079"/>
      <c r="AO48" s="1080"/>
      <c r="AP48" s="172"/>
      <c r="AQ48" s="172"/>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2"/>
      <c r="BO48" s="522"/>
      <c r="BP48" s="522"/>
      <c r="BQ48" s="522"/>
      <c r="BR48" s="522"/>
      <c r="BS48" s="522"/>
      <c r="BT48" s="522"/>
      <c r="BU48" s="522"/>
      <c r="BV48" s="522"/>
      <c r="BW48" s="522"/>
      <c r="BX48" s="522"/>
      <c r="BY48" s="522"/>
      <c r="BZ48" s="522"/>
      <c r="CA48" s="522"/>
      <c r="CB48" s="522"/>
      <c r="CC48" s="522"/>
      <c r="CD48" s="522"/>
      <c r="CE48" s="522"/>
      <c r="CF48" s="522"/>
      <c r="CG48" s="522"/>
      <c r="CH48" s="522"/>
      <c r="CI48" s="522"/>
      <c r="CJ48" s="522"/>
      <c r="CK48" s="522"/>
      <c r="CL48" s="522"/>
      <c r="CM48" s="522"/>
      <c r="CN48" s="522"/>
      <c r="CO48" s="522"/>
      <c r="CP48" s="522"/>
      <c r="CQ48" s="522"/>
      <c r="CR48" s="522"/>
    </row>
    <row r="49" spans="2:96" ht="17.25" customHeight="1">
      <c r="B49" s="171"/>
      <c r="C49" s="1078"/>
      <c r="D49" s="1080"/>
      <c r="E49" s="1177"/>
      <c r="F49" s="1187"/>
      <c r="G49" s="1187"/>
      <c r="H49" s="1187"/>
      <c r="I49" s="1178"/>
      <c r="J49" s="1188"/>
      <c r="K49" s="1189"/>
      <c r="L49" s="1190"/>
      <c r="M49" s="1177"/>
      <c r="N49" s="1187"/>
      <c r="O49" s="1187"/>
      <c r="P49" s="1187"/>
      <c r="Q49" s="1178"/>
      <c r="R49" s="1177"/>
      <c r="S49" s="1178"/>
      <c r="T49" s="1177"/>
      <c r="U49" s="1178"/>
      <c r="V49" s="1078"/>
      <c r="W49" s="1079"/>
      <c r="X49" s="1080"/>
      <c r="Y49" s="1078"/>
      <c r="Z49" s="1079"/>
      <c r="AA49" s="1080"/>
      <c r="AB49" s="1078"/>
      <c r="AC49" s="1080"/>
      <c r="AD49" s="1078"/>
      <c r="AE49" s="1079"/>
      <c r="AF49" s="1080"/>
      <c r="AG49" s="1078"/>
      <c r="AH49" s="1079"/>
      <c r="AI49" s="1080"/>
      <c r="AJ49" s="1078"/>
      <c r="AK49" s="1079"/>
      <c r="AL49" s="1080"/>
      <c r="AM49" s="1078"/>
      <c r="AN49" s="1079"/>
      <c r="AO49" s="1080"/>
      <c r="AP49" s="172"/>
      <c r="AQ49" s="172"/>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1"/>
      <c r="BN49" s="522"/>
      <c r="BO49" s="522"/>
      <c r="BP49" s="522"/>
      <c r="BQ49" s="522"/>
      <c r="BR49" s="522"/>
      <c r="BS49" s="522"/>
      <c r="BT49" s="522"/>
      <c r="BU49" s="522"/>
      <c r="BV49" s="522"/>
      <c r="BW49" s="522"/>
      <c r="BX49" s="522"/>
      <c r="BY49" s="522"/>
      <c r="BZ49" s="522"/>
      <c r="CA49" s="522"/>
      <c r="CB49" s="522"/>
      <c r="CC49" s="522"/>
      <c r="CD49" s="522"/>
      <c r="CE49" s="522"/>
      <c r="CF49" s="522"/>
      <c r="CG49" s="522"/>
      <c r="CH49" s="522"/>
      <c r="CI49" s="522"/>
      <c r="CJ49" s="522"/>
      <c r="CK49" s="522"/>
      <c r="CL49" s="522"/>
      <c r="CM49" s="522"/>
      <c r="CN49" s="522"/>
      <c r="CO49" s="522"/>
      <c r="CP49" s="522"/>
      <c r="CQ49" s="522"/>
      <c r="CR49" s="522"/>
    </row>
    <row r="50" spans="2:96" ht="17.25" customHeight="1">
      <c r="B50" s="171"/>
      <c r="C50" s="1078"/>
      <c r="D50" s="1080"/>
      <c r="E50" s="1177"/>
      <c r="F50" s="1187"/>
      <c r="G50" s="1187"/>
      <c r="H50" s="1187"/>
      <c r="I50" s="1178"/>
      <c r="J50" s="1188"/>
      <c r="K50" s="1189"/>
      <c r="L50" s="1190"/>
      <c r="M50" s="1177"/>
      <c r="N50" s="1187"/>
      <c r="O50" s="1187"/>
      <c r="P50" s="1187"/>
      <c r="Q50" s="1178"/>
      <c r="R50" s="1177"/>
      <c r="S50" s="1178"/>
      <c r="T50" s="1177"/>
      <c r="U50" s="1178"/>
      <c r="V50" s="1078"/>
      <c r="W50" s="1079"/>
      <c r="X50" s="1080"/>
      <c r="Y50" s="1078"/>
      <c r="Z50" s="1079"/>
      <c r="AA50" s="1080"/>
      <c r="AB50" s="1078"/>
      <c r="AC50" s="1080"/>
      <c r="AD50" s="1078"/>
      <c r="AE50" s="1079"/>
      <c r="AF50" s="1080"/>
      <c r="AG50" s="1078"/>
      <c r="AH50" s="1079"/>
      <c r="AI50" s="1080"/>
      <c r="AJ50" s="1078"/>
      <c r="AK50" s="1079"/>
      <c r="AL50" s="1080"/>
      <c r="AM50" s="1078"/>
      <c r="AN50" s="1079"/>
      <c r="AO50" s="1080"/>
      <c r="AP50" s="172"/>
      <c r="AQ50" s="172"/>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row>
    <row r="51" spans="2:96" ht="17.25" customHeight="1">
      <c r="B51" s="171"/>
      <c r="C51" s="1078"/>
      <c r="D51" s="1080"/>
      <c r="E51" s="1177"/>
      <c r="F51" s="1187"/>
      <c r="G51" s="1187"/>
      <c r="H51" s="1187"/>
      <c r="I51" s="1178"/>
      <c r="J51" s="1188"/>
      <c r="K51" s="1189"/>
      <c r="L51" s="1190"/>
      <c r="M51" s="1177"/>
      <c r="N51" s="1187"/>
      <c r="O51" s="1187"/>
      <c r="P51" s="1187"/>
      <c r="Q51" s="1178"/>
      <c r="R51" s="1177"/>
      <c r="S51" s="1178"/>
      <c r="T51" s="1177"/>
      <c r="U51" s="1178"/>
      <c r="V51" s="1078"/>
      <c r="W51" s="1079"/>
      <c r="X51" s="1080"/>
      <c r="Y51" s="1078"/>
      <c r="Z51" s="1079"/>
      <c r="AA51" s="1080"/>
      <c r="AB51" s="1078"/>
      <c r="AC51" s="1080"/>
      <c r="AD51" s="1078"/>
      <c r="AE51" s="1079"/>
      <c r="AF51" s="1080"/>
      <c r="AG51" s="1078"/>
      <c r="AH51" s="1079"/>
      <c r="AI51" s="1080"/>
      <c r="AJ51" s="1078"/>
      <c r="AK51" s="1079"/>
      <c r="AL51" s="1080"/>
      <c r="AM51" s="1078"/>
      <c r="AN51" s="1079"/>
      <c r="AO51" s="1080"/>
      <c r="AP51" s="172"/>
      <c r="AQ51" s="172"/>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2"/>
      <c r="CN51" s="522"/>
      <c r="CO51" s="522"/>
      <c r="CP51" s="522"/>
      <c r="CQ51" s="522"/>
      <c r="CR51" s="522"/>
    </row>
    <row r="52" spans="2:96" ht="17.25" customHeight="1">
      <c r="B52" s="171"/>
      <c r="C52" s="1078"/>
      <c r="D52" s="1080"/>
      <c r="E52" s="1177"/>
      <c r="F52" s="1187"/>
      <c r="G52" s="1187"/>
      <c r="H52" s="1187"/>
      <c r="I52" s="1178"/>
      <c r="J52" s="1188"/>
      <c r="K52" s="1189"/>
      <c r="L52" s="1190"/>
      <c r="M52" s="1177"/>
      <c r="N52" s="1187"/>
      <c r="O52" s="1187"/>
      <c r="P52" s="1187"/>
      <c r="Q52" s="1178"/>
      <c r="R52" s="1177"/>
      <c r="S52" s="1178"/>
      <c r="T52" s="1177"/>
      <c r="U52" s="1178"/>
      <c r="V52" s="1078"/>
      <c r="W52" s="1079"/>
      <c r="X52" s="1080"/>
      <c r="Y52" s="1078"/>
      <c r="Z52" s="1079"/>
      <c r="AA52" s="1080"/>
      <c r="AB52" s="1078"/>
      <c r="AC52" s="1080"/>
      <c r="AD52" s="1078"/>
      <c r="AE52" s="1079"/>
      <c r="AF52" s="1080"/>
      <c r="AG52" s="1078"/>
      <c r="AH52" s="1079"/>
      <c r="AI52" s="1080"/>
      <c r="AJ52" s="1078"/>
      <c r="AK52" s="1079"/>
      <c r="AL52" s="1080"/>
      <c r="AM52" s="1078"/>
      <c r="AN52" s="1079"/>
      <c r="AO52" s="1080"/>
      <c r="AP52" s="172"/>
      <c r="AQ52" s="172"/>
      <c r="AR52" s="521"/>
      <c r="AS52" s="521"/>
      <c r="AT52" s="521"/>
      <c r="AU52" s="521"/>
      <c r="AV52" s="521"/>
      <c r="AW52" s="521"/>
      <c r="AX52" s="521"/>
      <c r="AY52" s="521"/>
      <c r="AZ52" s="521"/>
      <c r="BA52" s="521"/>
      <c r="BB52" s="521"/>
      <c r="BC52" s="521"/>
      <c r="BD52" s="521"/>
      <c r="BE52" s="521"/>
      <c r="BF52" s="521"/>
      <c r="BG52" s="521"/>
      <c r="BH52" s="521"/>
      <c r="BI52" s="521"/>
      <c r="BJ52" s="521"/>
      <c r="BK52" s="521"/>
      <c r="BL52" s="521"/>
      <c r="BM52" s="521"/>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c r="CO52" s="522"/>
      <c r="CP52" s="522"/>
      <c r="CQ52" s="522"/>
      <c r="CR52" s="522"/>
    </row>
    <row r="53" spans="2:96" ht="17.25" customHeight="1">
      <c r="B53" s="171"/>
      <c r="C53" s="1174" t="s">
        <v>430</v>
      </c>
      <c r="D53" s="1174"/>
      <c r="E53" s="1174"/>
      <c r="F53" s="1174"/>
      <c r="G53" s="1174"/>
      <c r="H53" s="1174"/>
      <c r="I53" s="1174"/>
      <c r="J53" s="1174"/>
      <c r="K53" s="1174"/>
      <c r="L53" s="1174"/>
      <c r="M53" s="1174"/>
      <c r="N53" s="1174"/>
      <c r="O53" s="1174"/>
      <c r="P53" s="1174"/>
      <c r="Q53" s="1174"/>
      <c r="R53" s="1174"/>
      <c r="S53" s="1174"/>
      <c r="T53" s="1174"/>
      <c r="U53" s="1174"/>
      <c r="V53" s="1174"/>
      <c r="W53" s="1174"/>
      <c r="X53" s="1174"/>
      <c r="Y53" s="1174"/>
      <c r="Z53" s="1174"/>
      <c r="AA53" s="1174"/>
      <c r="AB53" s="1174"/>
      <c r="AC53" s="1174"/>
      <c r="AD53" s="1174"/>
      <c r="AE53" s="1174"/>
      <c r="AF53" s="1174"/>
      <c r="AG53" s="1174"/>
      <c r="AH53" s="1174"/>
      <c r="AI53" s="1174"/>
      <c r="AJ53" s="1174"/>
      <c r="AK53" s="1174"/>
      <c r="AL53" s="1174"/>
      <c r="AM53" s="1174"/>
      <c r="AN53" s="1174"/>
      <c r="AO53" s="1174"/>
      <c r="AP53" s="172"/>
      <c r="AQ53" s="172"/>
      <c r="AR53" s="521"/>
      <c r="AS53" s="521"/>
      <c r="AT53" s="521"/>
      <c r="AU53" s="521"/>
      <c r="AV53" s="521"/>
      <c r="AW53" s="521"/>
      <c r="AX53" s="521"/>
      <c r="AY53" s="521"/>
      <c r="AZ53" s="521"/>
      <c r="BA53" s="521"/>
      <c r="BB53" s="521"/>
      <c r="BC53" s="521"/>
      <c r="BD53" s="521"/>
      <c r="BE53" s="521"/>
      <c r="BF53" s="521"/>
      <c r="BG53" s="521"/>
      <c r="BH53" s="521"/>
      <c r="BI53" s="521"/>
      <c r="BJ53" s="521"/>
      <c r="BK53" s="521"/>
      <c r="BL53" s="521"/>
      <c r="BM53" s="521"/>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2"/>
      <c r="CJ53" s="522"/>
      <c r="CK53" s="522"/>
      <c r="CL53" s="522"/>
      <c r="CM53" s="522"/>
      <c r="CN53" s="522"/>
      <c r="CO53" s="522"/>
      <c r="CP53" s="522"/>
      <c r="CQ53" s="522"/>
      <c r="CR53" s="522"/>
    </row>
    <row r="54" spans="2:96" ht="17.25" customHeight="1">
      <c r="B54" s="171"/>
      <c r="C54" s="523" t="s">
        <v>428</v>
      </c>
      <c r="D54" s="523"/>
      <c r="E54" s="523"/>
      <c r="F54" s="1078"/>
      <c r="G54" s="1079"/>
      <c r="H54" s="1079"/>
      <c r="I54" s="1079"/>
      <c r="J54" s="1079"/>
      <c r="K54" s="1079"/>
      <c r="L54" s="1079"/>
      <c r="M54" s="1079"/>
      <c r="N54" s="1079"/>
      <c r="O54" s="1079"/>
      <c r="P54" s="1079"/>
      <c r="Q54" s="1079"/>
      <c r="R54" s="1079"/>
      <c r="S54" s="1079"/>
      <c r="T54" s="1079"/>
      <c r="U54" s="1079"/>
      <c r="V54" s="1079"/>
      <c r="W54" s="1079"/>
      <c r="X54" s="1079"/>
      <c r="Y54" s="1079"/>
      <c r="Z54" s="1079"/>
      <c r="AA54" s="1079"/>
      <c r="AB54" s="1079"/>
      <c r="AC54" s="1079"/>
      <c r="AD54" s="1079"/>
      <c r="AE54" s="1079"/>
      <c r="AF54" s="1079"/>
      <c r="AG54" s="1079"/>
      <c r="AH54" s="1079"/>
      <c r="AI54" s="1079"/>
      <c r="AJ54" s="1079"/>
      <c r="AK54" s="1079"/>
      <c r="AL54" s="1079"/>
      <c r="AM54" s="1079"/>
      <c r="AN54" s="1079"/>
      <c r="AO54" s="1080"/>
      <c r="AP54" s="172"/>
      <c r="AQ54" s="172"/>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2"/>
      <c r="BO54" s="522"/>
      <c r="BP54" s="522"/>
      <c r="BQ54" s="522"/>
      <c r="BR54" s="522"/>
      <c r="BS54" s="522"/>
      <c r="BT54" s="522"/>
      <c r="BU54" s="522"/>
      <c r="BV54" s="522"/>
      <c r="BW54" s="522"/>
      <c r="BX54" s="522"/>
      <c r="BY54" s="522"/>
      <c r="BZ54" s="522"/>
      <c r="CA54" s="522"/>
      <c r="CB54" s="522"/>
      <c r="CC54" s="522"/>
      <c r="CD54" s="522"/>
      <c r="CE54" s="522"/>
      <c r="CF54" s="522"/>
      <c r="CG54" s="522"/>
      <c r="CH54" s="522"/>
      <c r="CI54" s="522"/>
      <c r="CJ54" s="522"/>
      <c r="CK54" s="522"/>
      <c r="CL54" s="522"/>
      <c r="CM54" s="522"/>
      <c r="CN54" s="522"/>
      <c r="CO54" s="522"/>
      <c r="CP54" s="522"/>
      <c r="CQ54" s="522"/>
      <c r="CR54" s="522"/>
    </row>
    <row r="55" spans="2:96" ht="17.25" customHeight="1">
      <c r="B55" s="12"/>
      <c r="C55" s="524" t="s">
        <v>429</v>
      </c>
      <c r="D55" s="524"/>
      <c r="E55" s="525"/>
      <c r="F55" s="1081"/>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c r="AD55" s="1082"/>
      <c r="AE55" s="1082"/>
      <c r="AF55" s="1082"/>
      <c r="AG55" s="1082"/>
      <c r="AH55" s="1082"/>
      <c r="AI55" s="1082"/>
      <c r="AJ55" s="1082"/>
      <c r="AK55" s="1082"/>
      <c r="AL55" s="1082"/>
      <c r="AM55" s="1082"/>
      <c r="AN55" s="1082"/>
      <c r="AO55" s="1083"/>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2"/>
      <c r="CI55" s="522"/>
      <c r="CJ55" s="522"/>
      <c r="CK55" s="522"/>
      <c r="CL55" s="522"/>
      <c r="CM55" s="522"/>
      <c r="CN55" s="522"/>
      <c r="CO55" s="522"/>
      <c r="CP55" s="522"/>
      <c r="CQ55" s="522"/>
      <c r="CR55" s="522"/>
    </row>
    <row r="56" spans="2:96" ht="13.5" customHeight="1">
      <c r="B56" s="12"/>
      <c r="C56" s="214"/>
      <c r="D56" s="1"/>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2"/>
      <c r="AJ56" s="12"/>
      <c r="AK56" s="12"/>
      <c r="AL56" s="12"/>
      <c r="AM56" s="12"/>
      <c r="AN56" s="12"/>
      <c r="AO56" s="1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522"/>
      <c r="BS56" s="522"/>
      <c r="BT56" s="522"/>
      <c r="BU56" s="522"/>
      <c r="BV56" s="522"/>
      <c r="BW56" s="522"/>
      <c r="BX56" s="522"/>
      <c r="BY56" s="522"/>
      <c r="BZ56" s="522"/>
      <c r="CA56" s="522"/>
      <c r="CB56" s="522"/>
      <c r="CC56" s="522"/>
      <c r="CD56" s="522"/>
      <c r="CE56" s="522"/>
      <c r="CF56" s="522"/>
      <c r="CG56" s="522"/>
      <c r="CH56" s="522"/>
      <c r="CI56" s="522"/>
      <c r="CJ56" s="522"/>
      <c r="CK56" s="522"/>
      <c r="CL56" s="522"/>
      <c r="CM56" s="522"/>
      <c r="CN56" s="522"/>
      <c r="CO56" s="522"/>
      <c r="CP56" s="522"/>
      <c r="CQ56" s="522"/>
      <c r="CR56" s="522"/>
    </row>
    <row r="57" spans="2:96" ht="15" customHeight="1">
      <c r="B57" s="171"/>
      <c r="C57" s="520" t="s">
        <v>418</v>
      </c>
      <c r="D57" s="488"/>
      <c r="E57" s="488"/>
      <c r="F57" s="488"/>
      <c r="G57" s="488"/>
      <c r="H57" s="488"/>
      <c r="I57" s="488"/>
      <c r="J57" s="488"/>
      <c r="K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172"/>
      <c r="AQ57" s="172"/>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2"/>
      <c r="BT57" s="522"/>
      <c r="BU57" s="522"/>
      <c r="BV57" s="522"/>
      <c r="BW57" s="522"/>
      <c r="BX57" s="522"/>
      <c r="BY57" s="522"/>
      <c r="BZ57" s="522"/>
      <c r="CA57" s="522"/>
      <c r="CB57" s="522"/>
      <c r="CC57" s="522"/>
      <c r="CD57" s="522"/>
      <c r="CE57" s="522"/>
      <c r="CF57" s="522"/>
      <c r="CG57" s="522"/>
      <c r="CH57" s="522"/>
      <c r="CI57" s="522"/>
      <c r="CJ57" s="522"/>
      <c r="CK57" s="522"/>
      <c r="CL57" s="522"/>
      <c r="CM57" s="522"/>
      <c r="CN57" s="522"/>
      <c r="CO57" s="522"/>
      <c r="CP57" s="522"/>
      <c r="CQ57" s="522"/>
      <c r="CR57" s="522"/>
    </row>
    <row r="58" spans="2:96" ht="15" customHeight="1">
      <c r="B58" s="171"/>
      <c r="C58" s="1195" t="s">
        <v>109</v>
      </c>
      <c r="D58" s="1195"/>
      <c r="E58" s="1195" t="s">
        <v>74</v>
      </c>
      <c r="F58" s="1195"/>
      <c r="G58" s="1195"/>
      <c r="H58" s="1195"/>
      <c r="I58" s="1195"/>
      <c r="J58" s="1197" t="s">
        <v>95</v>
      </c>
      <c r="K58" s="1197"/>
      <c r="L58" s="1197"/>
      <c r="M58" s="1198" t="s">
        <v>264</v>
      </c>
      <c r="N58" s="1198"/>
      <c r="O58" s="1198"/>
      <c r="P58" s="1198"/>
      <c r="Q58" s="1198"/>
      <c r="R58" s="1199" t="s">
        <v>93</v>
      </c>
      <c r="S58" s="1200"/>
      <c r="T58" s="1203" t="s">
        <v>110</v>
      </c>
      <c r="U58" s="1204"/>
      <c r="V58" s="1207" t="s">
        <v>111</v>
      </c>
      <c r="W58" s="1208"/>
      <c r="X58" s="1208"/>
      <c r="Y58" s="1208"/>
      <c r="Z58" s="1208"/>
      <c r="AA58" s="1208"/>
      <c r="AB58" s="1208"/>
      <c r="AC58" s="1208"/>
      <c r="AD58" s="1208"/>
      <c r="AE58" s="1208"/>
      <c r="AF58" s="1208"/>
      <c r="AG58" s="1208"/>
      <c r="AH58" s="1208"/>
      <c r="AI58" s="1208"/>
      <c r="AJ58" s="1208"/>
      <c r="AK58" s="1208"/>
      <c r="AL58" s="1208"/>
      <c r="AM58" s="1208"/>
      <c r="AN58" s="1208"/>
      <c r="AO58" s="1209"/>
      <c r="AP58" s="172"/>
      <c r="AQ58" s="172"/>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1"/>
      <c r="BN58" s="521"/>
      <c r="BO58" s="521"/>
      <c r="BP58" s="522"/>
      <c r="BQ58" s="522"/>
      <c r="BR58" s="522"/>
      <c r="BS58" s="522"/>
      <c r="BT58" s="522"/>
      <c r="BU58" s="522"/>
      <c r="BV58" s="522"/>
      <c r="BW58" s="522"/>
      <c r="BX58" s="522"/>
      <c r="BY58" s="522"/>
      <c r="BZ58" s="522"/>
      <c r="CA58" s="522"/>
      <c r="CB58" s="522"/>
      <c r="CC58" s="522"/>
      <c r="CD58" s="522"/>
      <c r="CE58" s="522"/>
      <c r="CF58" s="522"/>
      <c r="CG58" s="522"/>
      <c r="CH58" s="522"/>
      <c r="CI58" s="522"/>
      <c r="CJ58" s="522"/>
      <c r="CK58" s="522"/>
      <c r="CL58" s="522"/>
      <c r="CM58" s="522"/>
      <c r="CN58" s="522"/>
      <c r="CO58" s="522"/>
      <c r="CP58" s="522"/>
      <c r="CQ58" s="522"/>
      <c r="CR58" s="522"/>
    </row>
    <row r="59" spans="2:96" ht="25.5" customHeight="1">
      <c r="B59" s="171"/>
      <c r="C59" s="1195"/>
      <c r="D59" s="1195"/>
      <c r="E59" s="1195"/>
      <c r="F59" s="1195"/>
      <c r="G59" s="1195"/>
      <c r="H59" s="1195"/>
      <c r="I59" s="1195"/>
      <c r="J59" s="1197"/>
      <c r="K59" s="1197"/>
      <c r="L59" s="1197"/>
      <c r="M59" s="1198"/>
      <c r="N59" s="1198"/>
      <c r="O59" s="1198"/>
      <c r="P59" s="1198"/>
      <c r="Q59" s="1198"/>
      <c r="R59" s="1201"/>
      <c r="S59" s="1202"/>
      <c r="T59" s="1205"/>
      <c r="U59" s="1206"/>
      <c r="V59" s="1182" t="s">
        <v>413</v>
      </c>
      <c r="W59" s="1183"/>
      <c r="X59" s="1183"/>
      <c r="Y59" s="1183"/>
      <c r="Z59" s="1183"/>
      <c r="AA59" s="1182" t="s">
        <v>601</v>
      </c>
      <c r="AB59" s="1183"/>
      <c r="AC59" s="1183"/>
      <c r="AD59" s="1183"/>
      <c r="AE59" s="1183"/>
      <c r="AF59" s="1182" t="s">
        <v>415</v>
      </c>
      <c r="AG59" s="1183"/>
      <c r="AH59" s="1183"/>
      <c r="AI59" s="1183"/>
      <c r="AJ59" s="1183"/>
      <c r="AK59" s="1179" t="s">
        <v>604</v>
      </c>
      <c r="AL59" s="1180"/>
      <c r="AM59" s="1180"/>
      <c r="AN59" s="1180"/>
      <c r="AO59" s="1181"/>
      <c r="AP59" s="172"/>
      <c r="AQ59" s="172"/>
      <c r="AR59" s="521"/>
      <c r="AS59" s="521" t="s">
        <v>624</v>
      </c>
      <c r="AT59" s="521"/>
      <c r="AU59" s="521"/>
      <c r="AV59" s="521"/>
      <c r="AW59" s="521"/>
      <c r="AX59" s="521"/>
      <c r="AY59" s="521"/>
      <c r="AZ59" s="521"/>
      <c r="BA59" s="521"/>
      <c r="BB59" s="521"/>
      <c r="BC59" s="521"/>
      <c r="BD59" s="521"/>
      <c r="BE59" s="521"/>
      <c r="BF59" s="521"/>
      <c r="BG59" s="521"/>
      <c r="BH59" s="521"/>
      <c r="BI59" s="521"/>
      <c r="BJ59" s="521"/>
      <c r="BK59" s="521"/>
      <c r="BL59" s="521"/>
      <c r="BM59" s="521"/>
      <c r="BN59" s="522"/>
      <c r="BO59" s="522"/>
      <c r="BP59" s="522"/>
      <c r="BQ59" s="522"/>
      <c r="BR59" s="522"/>
      <c r="BS59" s="522"/>
      <c r="BT59" s="522"/>
      <c r="BU59" s="522"/>
      <c r="BV59" s="522"/>
      <c r="BW59" s="522"/>
      <c r="BX59" s="522"/>
      <c r="BY59" s="522"/>
      <c r="BZ59" s="522"/>
      <c r="CA59" s="522"/>
      <c r="CB59" s="522"/>
      <c r="CC59" s="522"/>
      <c r="CD59" s="522"/>
      <c r="CE59" s="522"/>
      <c r="CF59" s="522"/>
      <c r="CG59" s="522"/>
      <c r="CH59" s="522"/>
      <c r="CI59" s="522"/>
      <c r="CJ59" s="522"/>
      <c r="CK59" s="522"/>
      <c r="CL59" s="522"/>
      <c r="CM59" s="522"/>
      <c r="CN59" s="522"/>
      <c r="CO59" s="522"/>
      <c r="CP59" s="522"/>
      <c r="CQ59" s="522"/>
      <c r="CR59" s="522"/>
    </row>
    <row r="60" spans="2:96" ht="17.25" customHeight="1">
      <c r="B60" s="171"/>
      <c r="C60" s="948"/>
      <c r="D60" s="948"/>
      <c r="E60" s="1177"/>
      <c r="F60" s="1187"/>
      <c r="G60" s="1187"/>
      <c r="H60" s="1187"/>
      <c r="I60" s="1178"/>
      <c r="J60" s="1188"/>
      <c r="K60" s="1189"/>
      <c r="L60" s="1190"/>
      <c r="M60" s="1177"/>
      <c r="N60" s="1187"/>
      <c r="O60" s="1187"/>
      <c r="P60" s="1187"/>
      <c r="Q60" s="1187"/>
      <c r="R60" s="1177"/>
      <c r="S60" s="1178"/>
      <c r="T60" s="1177"/>
      <c r="U60" s="1178"/>
      <c r="V60" s="1078"/>
      <c r="W60" s="1079"/>
      <c r="X60" s="1079"/>
      <c r="Y60" s="1079"/>
      <c r="Z60" s="1079"/>
      <c r="AA60" s="1078"/>
      <c r="AB60" s="1079"/>
      <c r="AC60" s="1079"/>
      <c r="AD60" s="1079"/>
      <c r="AE60" s="1079"/>
      <c r="AF60" s="1078"/>
      <c r="AG60" s="1079"/>
      <c r="AH60" s="1079"/>
      <c r="AI60" s="1079"/>
      <c r="AJ60" s="1079"/>
      <c r="AK60" s="1078"/>
      <c r="AL60" s="1079"/>
      <c r="AM60" s="1079"/>
      <c r="AN60" s="1079"/>
      <c r="AO60" s="1080"/>
      <c r="AP60" s="172"/>
      <c r="AQ60" s="172"/>
      <c r="AR60" s="521"/>
      <c r="AT60" s="521"/>
      <c r="AU60" s="521"/>
      <c r="AV60" s="521"/>
      <c r="AW60" s="521"/>
      <c r="AX60" s="521"/>
      <c r="AY60" s="521"/>
      <c r="AZ60" s="521"/>
      <c r="BA60" s="521"/>
      <c r="BB60" s="521"/>
      <c r="BC60" s="521"/>
      <c r="BD60" s="521"/>
      <c r="BE60" s="521"/>
      <c r="BF60" s="521"/>
      <c r="BG60" s="521"/>
      <c r="BH60" s="521"/>
      <c r="BI60" s="521"/>
      <c r="BJ60" s="521"/>
      <c r="BK60" s="521"/>
      <c r="BL60" s="521"/>
      <c r="BM60" s="521"/>
      <c r="BN60" s="522"/>
      <c r="BO60" s="522"/>
      <c r="BP60" s="522"/>
      <c r="BQ60" s="522"/>
      <c r="BR60" s="522"/>
      <c r="BS60" s="522"/>
      <c r="BT60" s="522"/>
      <c r="BU60" s="522"/>
      <c r="BV60" s="522"/>
      <c r="BW60" s="522"/>
      <c r="BX60" s="522"/>
      <c r="BY60" s="522"/>
      <c r="BZ60" s="522"/>
      <c r="CA60" s="522"/>
      <c r="CB60" s="522"/>
      <c r="CC60" s="522"/>
      <c r="CD60" s="522"/>
      <c r="CE60" s="522"/>
      <c r="CF60" s="522"/>
      <c r="CG60" s="522"/>
      <c r="CH60" s="522"/>
      <c r="CI60" s="522"/>
      <c r="CJ60" s="522"/>
      <c r="CK60" s="522"/>
      <c r="CL60" s="522"/>
      <c r="CM60" s="522"/>
      <c r="CN60" s="522"/>
      <c r="CO60" s="522"/>
      <c r="CP60" s="522"/>
      <c r="CQ60" s="522"/>
      <c r="CR60" s="522"/>
    </row>
    <row r="61" spans="2:96" ht="17.25" customHeight="1">
      <c r="B61" s="171"/>
      <c r="C61" s="948"/>
      <c r="D61" s="948"/>
      <c r="E61" s="1177"/>
      <c r="F61" s="1187"/>
      <c r="G61" s="1187"/>
      <c r="H61" s="1187"/>
      <c r="I61" s="1178"/>
      <c r="J61" s="1188"/>
      <c r="K61" s="1189"/>
      <c r="L61" s="1190"/>
      <c r="M61" s="1177"/>
      <c r="N61" s="1187"/>
      <c r="O61" s="1187"/>
      <c r="P61" s="1187"/>
      <c r="Q61" s="1187"/>
      <c r="R61" s="1177"/>
      <c r="S61" s="1178"/>
      <c r="T61" s="1177"/>
      <c r="U61" s="1178"/>
      <c r="V61" s="1078"/>
      <c r="W61" s="1079"/>
      <c r="X61" s="1079"/>
      <c r="Y61" s="1079"/>
      <c r="Z61" s="1079"/>
      <c r="AA61" s="1078"/>
      <c r="AB61" s="1079"/>
      <c r="AC61" s="1079"/>
      <c r="AD61" s="1079"/>
      <c r="AE61" s="1079"/>
      <c r="AF61" s="1078"/>
      <c r="AG61" s="1079"/>
      <c r="AH61" s="1079"/>
      <c r="AI61" s="1079"/>
      <c r="AJ61" s="1079"/>
      <c r="AK61" s="1078"/>
      <c r="AL61" s="1079"/>
      <c r="AM61" s="1079"/>
      <c r="AN61" s="1079"/>
      <c r="AO61" s="1080"/>
      <c r="AP61" s="172"/>
      <c r="AQ61" s="172"/>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2"/>
      <c r="BO61" s="522"/>
      <c r="BP61" s="522"/>
      <c r="BQ61" s="522"/>
      <c r="BR61" s="522"/>
      <c r="BS61" s="522"/>
      <c r="BT61" s="522"/>
      <c r="BU61" s="522"/>
      <c r="BV61" s="522"/>
      <c r="BW61" s="522"/>
      <c r="BX61" s="522"/>
      <c r="BY61" s="522"/>
      <c r="BZ61" s="522"/>
      <c r="CA61" s="522"/>
      <c r="CB61" s="522"/>
      <c r="CC61" s="522"/>
      <c r="CD61" s="522"/>
      <c r="CE61" s="522"/>
      <c r="CF61" s="522"/>
      <c r="CG61" s="522"/>
      <c r="CH61" s="522"/>
      <c r="CI61" s="522"/>
      <c r="CJ61" s="522"/>
      <c r="CK61" s="522"/>
      <c r="CL61" s="522"/>
      <c r="CM61" s="522"/>
      <c r="CN61" s="522"/>
      <c r="CO61" s="522"/>
      <c r="CP61" s="522"/>
      <c r="CQ61" s="522"/>
      <c r="CR61" s="522"/>
    </row>
    <row r="62" spans="2:96" ht="17.25" customHeight="1">
      <c r="B62" s="171"/>
      <c r="C62" s="948"/>
      <c r="D62" s="948"/>
      <c r="E62" s="1177"/>
      <c r="F62" s="1187"/>
      <c r="G62" s="1187"/>
      <c r="H62" s="1187"/>
      <c r="I62" s="1178"/>
      <c r="J62" s="1188"/>
      <c r="K62" s="1189"/>
      <c r="L62" s="1190"/>
      <c r="M62" s="1177"/>
      <c r="N62" s="1187"/>
      <c r="O62" s="1187"/>
      <c r="P62" s="1187"/>
      <c r="Q62" s="1187"/>
      <c r="R62" s="1177"/>
      <c r="S62" s="1178"/>
      <c r="T62" s="1177"/>
      <c r="U62" s="1178"/>
      <c r="V62" s="1078"/>
      <c r="W62" s="1079"/>
      <c r="X62" s="1079"/>
      <c r="Y62" s="1079"/>
      <c r="Z62" s="1079"/>
      <c r="AA62" s="1078"/>
      <c r="AB62" s="1079"/>
      <c r="AC62" s="1079"/>
      <c r="AD62" s="1079"/>
      <c r="AE62" s="1079"/>
      <c r="AF62" s="1078"/>
      <c r="AG62" s="1079"/>
      <c r="AH62" s="1079"/>
      <c r="AI62" s="1079"/>
      <c r="AJ62" s="1079"/>
      <c r="AK62" s="1078"/>
      <c r="AL62" s="1079"/>
      <c r="AM62" s="1079"/>
      <c r="AN62" s="1079"/>
      <c r="AO62" s="1080"/>
      <c r="AP62" s="172"/>
      <c r="AQ62" s="172"/>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2"/>
      <c r="BO62" s="522"/>
      <c r="BP62" s="522"/>
      <c r="BQ62" s="522"/>
      <c r="BR62" s="522"/>
      <c r="BS62" s="522"/>
      <c r="BT62" s="522"/>
      <c r="BU62" s="522"/>
      <c r="BV62" s="522"/>
      <c r="BW62" s="522"/>
      <c r="BX62" s="522"/>
      <c r="BY62" s="522"/>
      <c r="BZ62" s="522"/>
      <c r="CA62" s="522"/>
      <c r="CB62" s="522"/>
      <c r="CC62" s="522"/>
      <c r="CD62" s="522"/>
      <c r="CE62" s="522"/>
      <c r="CF62" s="522"/>
      <c r="CG62" s="522"/>
      <c r="CH62" s="522"/>
      <c r="CI62" s="522"/>
      <c r="CJ62" s="522"/>
      <c r="CK62" s="522"/>
      <c r="CL62" s="522"/>
      <c r="CM62" s="522"/>
      <c r="CN62" s="522"/>
      <c r="CO62" s="522"/>
      <c r="CP62" s="522"/>
      <c r="CQ62" s="522"/>
      <c r="CR62" s="522"/>
    </row>
    <row r="63" spans="2:96" ht="17.25" customHeight="1">
      <c r="B63" s="171"/>
      <c r="C63" s="948"/>
      <c r="D63" s="948"/>
      <c r="E63" s="1177"/>
      <c r="F63" s="1187"/>
      <c r="G63" s="1187"/>
      <c r="H63" s="1187"/>
      <c r="I63" s="1178"/>
      <c r="J63" s="1188"/>
      <c r="K63" s="1189"/>
      <c r="L63" s="1190"/>
      <c r="M63" s="1177"/>
      <c r="N63" s="1187"/>
      <c r="O63" s="1187"/>
      <c r="P63" s="1187"/>
      <c r="Q63" s="1187"/>
      <c r="R63" s="1177"/>
      <c r="S63" s="1178"/>
      <c r="T63" s="1177"/>
      <c r="U63" s="1178"/>
      <c r="V63" s="1078"/>
      <c r="W63" s="1079"/>
      <c r="X63" s="1079"/>
      <c r="Y63" s="1079"/>
      <c r="Z63" s="1079"/>
      <c r="AA63" s="1078"/>
      <c r="AB63" s="1079"/>
      <c r="AC63" s="1079"/>
      <c r="AD63" s="1079"/>
      <c r="AE63" s="1079"/>
      <c r="AF63" s="1078"/>
      <c r="AG63" s="1079"/>
      <c r="AH63" s="1079"/>
      <c r="AI63" s="1079"/>
      <c r="AJ63" s="1079"/>
      <c r="AK63" s="1078"/>
      <c r="AL63" s="1079"/>
      <c r="AM63" s="1079"/>
      <c r="AN63" s="1079"/>
      <c r="AO63" s="1080"/>
      <c r="AP63" s="172"/>
      <c r="AQ63" s="172"/>
      <c r="AR63" s="521"/>
      <c r="AS63" s="521"/>
      <c r="AT63" s="521"/>
      <c r="AU63" s="521"/>
      <c r="AV63" s="521"/>
      <c r="AW63" s="521"/>
      <c r="AX63" s="521"/>
      <c r="AY63" s="521"/>
      <c r="AZ63" s="521"/>
      <c r="BA63" s="521"/>
      <c r="BB63" s="521"/>
      <c r="BC63" s="521"/>
      <c r="BD63" s="521"/>
      <c r="BE63" s="521"/>
      <c r="BF63" s="521"/>
      <c r="BG63" s="521"/>
      <c r="BH63" s="521"/>
      <c r="BI63" s="521"/>
      <c r="BJ63" s="521"/>
      <c r="BK63" s="521"/>
      <c r="BL63" s="521"/>
      <c r="BM63" s="521"/>
      <c r="BN63" s="522"/>
      <c r="BO63" s="522"/>
      <c r="BP63" s="522"/>
      <c r="BQ63" s="522"/>
      <c r="BR63" s="522"/>
      <c r="BS63" s="522"/>
      <c r="BT63" s="522"/>
      <c r="BU63" s="522"/>
      <c r="BV63" s="522"/>
      <c r="BW63" s="522"/>
      <c r="BX63" s="522"/>
      <c r="BY63" s="522"/>
      <c r="BZ63" s="522"/>
      <c r="CA63" s="522"/>
      <c r="CB63" s="522"/>
      <c r="CC63" s="522"/>
      <c r="CD63" s="522"/>
      <c r="CE63" s="522"/>
      <c r="CF63" s="522"/>
      <c r="CG63" s="522"/>
      <c r="CH63" s="522"/>
      <c r="CI63" s="522"/>
      <c r="CJ63" s="522"/>
      <c r="CK63" s="522"/>
      <c r="CL63" s="522"/>
      <c r="CM63" s="522"/>
      <c r="CN63" s="522"/>
      <c r="CO63" s="522"/>
      <c r="CP63" s="522"/>
      <c r="CQ63" s="522"/>
      <c r="CR63" s="522"/>
    </row>
    <row r="64" spans="2:96" ht="17.25" customHeight="1">
      <c r="B64" s="171"/>
      <c r="C64" s="948"/>
      <c r="D64" s="948"/>
      <c r="E64" s="1177"/>
      <c r="F64" s="1187"/>
      <c r="G64" s="1187"/>
      <c r="H64" s="1187"/>
      <c r="I64" s="1178"/>
      <c r="J64" s="1188"/>
      <c r="K64" s="1189"/>
      <c r="L64" s="1190"/>
      <c r="M64" s="1177"/>
      <c r="N64" s="1187"/>
      <c r="O64" s="1187"/>
      <c r="P64" s="1187"/>
      <c r="Q64" s="1187"/>
      <c r="R64" s="1177"/>
      <c r="S64" s="1178"/>
      <c r="T64" s="1177"/>
      <c r="U64" s="1178"/>
      <c r="V64" s="1078"/>
      <c r="W64" s="1079"/>
      <c r="X64" s="1079"/>
      <c r="Y64" s="1079"/>
      <c r="Z64" s="1079"/>
      <c r="AA64" s="1078"/>
      <c r="AB64" s="1079"/>
      <c r="AC64" s="1079"/>
      <c r="AD64" s="1079"/>
      <c r="AE64" s="1079"/>
      <c r="AF64" s="1078"/>
      <c r="AG64" s="1079"/>
      <c r="AH64" s="1079"/>
      <c r="AI64" s="1079"/>
      <c r="AJ64" s="1079"/>
      <c r="AK64" s="1078"/>
      <c r="AL64" s="1079"/>
      <c r="AM64" s="1079"/>
      <c r="AN64" s="1079"/>
      <c r="AO64" s="1080"/>
      <c r="AP64" s="172"/>
      <c r="AQ64" s="172"/>
      <c r="AR64" s="521"/>
      <c r="AS64" s="521"/>
      <c r="AT64" s="521"/>
      <c r="AU64" s="521"/>
      <c r="AV64" s="521"/>
      <c r="AW64" s="521"/>
      <c r="AX64" s="521"/>
      <c r="AY64" s="521"/>
      <c r="AZ64" s="521"/>
      <c r="BA64" s="521"/>
      <c r="BB64" s="521"/>
      <c r="BC64" s="521"/>
      <c r="BD64" s="521"/>
      <c r="BE64" s="521"/>
      <c r="BF64" s="521"/>
      <c r="BG64" s="521"/>
      <c r="BH64" s="521"/>
      <c r="BI64" s="521"/>
      <c r="BJ64" s="521"/>
      <c r="BK64" s="521"/>
      <c r="BL64" s="521"/>
      <c r="BM64" s="521"/>
      <c r="BN64" s="522"/>
      <c r="BO64" s="522"/>
      <c r="BP64" s="522"/>
      <c r="BQ64" s="522"/>
      <c r="BR64" s="522"/>
      <c r="BS64" s="522"/>
      <c r="BT64" s="522"/>
      <c r="BU64" s="522"/>
      <c r="BV64" s="522"/>
      <c r="BW64" s="522"/>
      <c r="BX64" s="522"/>
      <c r="BY64" s="522"/>
      <c r="BZ64" s="522"/>
      <c r="CA64" s="522"/>
      <c r="CB64" s="522"/>
      <c r="CC64" s="522"/>
      <c r="CD64" s="522"/>
      <c r="CE64" s="522"/>
      <c r="CF64" s="522"/>
      <c r="CG64" s="522"/>
      <c r="CH64" s="522"/>
      <c r="CI64" s="522"/>
      <c r="CJ64" s="522"/>
      <c r="CK64" s="522"/>
      <c r="CL64" s="522"/>
      <c r="CM64" s="522"/>
      <c r="CN64" s="522"/>
      <c r="CO64" s="522"/>
      <c r="CP64" s="522"/>
      <c r="CQ64" s="522"/>
      <c r="CR64" s="522"/>
    </row>
    <row r="65" spans="2:96" ht="17.25" customHeight="1">
      <c r="B65" s="171"/>
      <c r="C65" s="948"/>
      <c r="D65" s="948"/>
      <c r="E65" s="1184"/>
      <c r="F65" s="1184"/>
      <c r="G65" s="1184"/>
      <c r="H65" s="1184"/>
      <c r="I65" s="1184"/>
      <c r="J65" s="1185"/>
      <c r="K65" s="1186"/>
      <c r="L65" s="1186"/>
      <c r="M65" s="1177"/>
      <c r="N65" s="1187"/>
      <c r="O65" s="1187"/>
      <c r="P65" s="1187"/>
      <c r="Q65" s="1187"/>
      <c r="R65" s="1177"/>
      <c r="S65" s="1178"/>
      <c r="T65" s="1177"/>
      <c r="U65" s="1178"/>
      <c r="V65" s="1078"/>
      <c r="W65" s="1079"/>
      <c r="X65" s="1079"/>
      <c r="Y65" s="1079"/>
      <c r="Z65" s="1079"/>
      <c r="AA65" s="1078"/>
      <c r="AB65" s="1079"/>
      <c r="AC65" s="1079"/>
      <c r="AD65" s="1079"/>
      <c r="AE65" s="1079"/>
      <c r="AF65" s="1078"/>
      <c r="AG65" s="1079"/>
      <c r="AH65" s="1079"/>
      <c r="AI65" s="1079"/>
      <c r="AJ65" s="1079"/>
      <c r="AK65" s="1078"/>
      <c r="AL65" s="1079"/>
      <c r="AM65" s="1079"/>
      <c r="AN65" s="1079"/>
      <c r="AO65" s="1080"/>
      <c r="AP65" s="172"/>
      <c r="AQ65" s="172"/>
      <c r="AR65" s="521"/>
      <c r="AS65" s="521"/>
      <c r="AT65" s="521"/>
      <c r="AU65" s="521"/>
      <c r="AV65" s="521"/>
      <c r="AW65" s="521"/>
      <c r="AX65" s="521"/>
      <c r="AY65" s="521"/>
      <c r="AZ65" s="521"/>
      <c r="BA65" s="521"/>
      <c r="BB65" s="521"/>
      <c r="BC65" s="521"/>
      <c r="BD65" s="521"/>
      <c r="BE65" s="521"/>
      <c r="BF65" s="521"/>
      <c r="BG65" s="521"/>
      <c r="BH65" s="521"/>
      <c r="BI65" s="521"/>
      <c r="BJ65" s="521"/>
      <c r="BK65" s="521"/>
      <c r="BL65" s="521"/>
      <c r="BM65" s="521"/>
      <c r="BN65" s="522"/>
      <c r="BO65" s="522"/>
      <c r="BP65" s="522"/>
      <c r="BQ65" s="522"/>
      <c r="BR65" s="522"/>
      <c r="BS65" s="522"/>
      <c r="BT65" s="522"/>
      <c r="BU65" s="522"/>
      <c r="BV65" s="522"/>
      <c r="BW65" s="522"/>
      <c r="BX65" s="522"/>
      <c r="BY65" s="522"/>
      <c r="BZ65" s="522"/>
      <c r="CA65" s="522"/>
      <c r="CB65" s="522"/>
      <c r="CC65" s="522"/>
      <c r="CD65" s="522"/>
      <c r="CE65" s="522"/>
      <c r="CF65" s="522"/>
      <c r="CG65" s="522"/>
      <c r="CH65" s="522"/>
      <c r="CI65" s="522"/>
      <c r="CJ65" s="522"/>
      <c r="CK65" s="522"/>
      <c r="CL65" s="522"/>
      <c r="CM65" s="522"/>
      <c r="CN65" s="522"/>
      <c r="CO65" s="522"/>
      <c r="CP65" s="522"/>
      <c r="CQ65" s="522"/>
      <c r="CR65" s="522"/>
    </row>
    <row r="66" spans="2:96" ht="17.25" customHeight="1">
      <c r="B66" s="171"/>
      <c r="C66" s="948"/>
      <c r="D66" s="948"/>
      <c r="E66" s="1184"/>
      <c r="F66" s="1184"/>
      <c r="G66" s="1184"/>
      <c r="H66" s="1184"/>
      <c r="I66" s="1184"/>
      <c r="J66" s="1185"/>
      <c r="K66" s="1186"/>
      <c r="L66" s="1186"/>
      <c r="M66" s="1177"/>
      <c r="N66" s="1187"/>
      <c r="O66" s="1187"/>
      <c r="P66" s="1187"/>
      <c r="Q66" s="1187"/>
      <c r="R66" s="1177"/>
      <c r="S66" s="1178"/>
      <c r="T66" s="1177"/>
      <c r="U66" s="1178"/>
      <c r="V66" s="1078"/>
      <c r="W66" s="1079"/>
      <c r="X66" s="1079"/>
      <c r="Y66" s="1079"/>
      <c r="Z66" s="1079"/>
      <c r="AA66" s="1078"/>
      <c r="AB66" s="1079"/>
      <c r="AC66" s="1079"/>
      <c r="AD66" s="1079"/>
      <c r="AE66" s="1079"/>
      <c r="AF66" s="1078"/>
      <c r="AG66" s="1079"/>
      <c r="AH66" s="1079"/>
      <c r="AI66" s="1079"/>
      <c r="AJ66" s="1079"/>
      <c r="AK66" s="1078"/>
      <c r="AL66" s="1079"/>
      <c r="AM66" s="1079"/>
      <c r="AN66" s="1079"/>
      <c r="AO66" s="1080"/>
      <c r="AP66" s="172"/>
      <c r="AQ66" s="172"/>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2"/>
      <c r="BO66" s="522"/>
      <c r="BP66" s="522"/>
      <c r="BQ66" s="522"/>
      <c r="BR66" s="522"/>
      <c r="BS66" s="522"/>
      <c r="BT66" s="522"/>
      <c r="BU66" s="522"/>
      <c r="BV66" s="522"/>
      <c r="BW66" s="522"/>
      <c r="BX66" s="522"/>
      <c r="BY66" s="522"/>
      <c r="BZ66" s="522"/>
      <c r="CA66" s="522"/>
      <c r="CB66" s="522"/>
      <c r="CC66" s="522"/>
      <c r="CD66" s="522"/>
      <c r="CE66" s="522"/>
      <c r="CF66" s="522"/>
      <c r="CG66" s="522"/>
      <c r="CH66" s="522"/>
      <c r="CI66" s="522"/>
      <c r="CJ66" s="522"/>
      <c r="CK66" s="522"/>
      <c r="CL66" s="522"/>
      <c r="CM66" s="522"/>
      <c r="CN66" s="522"/>
      <c r="CO66" s="522"/>
      <c r="CP66" s="522"/>
      <c r="CQ66" s="522"/>
      <c r="CR66" s="522"/>
    </row>
    <row r="67" spans="2:96" ht="17.25" customHeight="1">
      <c r="B67" s="171"/>
      <c r="C67" s="948"/>
      <c r="D67" s="948"/>
      <c r="E67" s="1184"/>
      <c r="F67" s="1184"/>
      <c r="G67" s="1184"/>
      <c r="H67" s="1184"/>
      <c r="I67" s="1184"/>
      <c r="J67" s="1185"/>
      <c r="K67" s="1186"/>
      <c r="L67" s="1186"/>
      <c r="M67" s="1177"/>
      <c r="N67" s="1187"/>
      <c r="O67" s="1187"/>
      <c r="P67" s="1187"/>
      <c r="Q67" s="1187"/>
      <c r="R67" s="1177"/>
      <c r="S67" s="1178"/>
      <c r="T67" s="1177"/>
      <c r="U67" s="1178"/>
      <c r="V67" s="1078"/>
      <c r="W67" s="1079"/>
      <c r="X67" s="1079"/>
      <c r="Y67" s="1079"/>
      <c r="Z67" s="1079"/>
      <c r="AA67" s="1078"/>
      <c r="AB67" s="1079"/>
      <c r="AC67" s="1079"/>
      <c r="AD67" s="1079"/>
      <c r="AE67" s="1079"/>
      <c r="AF67" s="1078"/>
      <c r="AG67" s="1079"/>
      <c r="AH67" s="1079"/>
      <c r="AI67" s="1079"/>
      <c r="AJ67" s="1079"/>
      <c r="AK67" s="1078"/>
      <c r="AL67" s="1079"/>
      <c r="AM67" s="1079"/>
      <c r="AN67" s="1079"/>
      <c r="AO67" s="1080"/>
      <c r="AP67" s="172"/>
      <c r="AQ67" s="172"/>
      <c r="AR67" s="521"/>
      <c r="AS67" s="521"/>
      <c r="AT67" s="521"/>
      <c r="AU67" s="521"/>
      <c r="AV67" s="521"/>
      <c r="AW67" s="521"/>
      <c r="AX67" s="521"/>
      <c r="AY67" s="521"/>
      <c r="AZ67" s="521"/>
      <c r="BA67" s="521"/>
      <c r="BB67" s="521"/>
      <c r="BC67" s="521"/>
      <c r="BD67" s="521"/>
      <c r="BE67" s="521"/>
      <c r="BF67" s="521"/>
      <c r="BG67" s="521"/>
      <c r="BH67" s="521"/>
      <c r="BI67" s="521"/>
      <c r="BJ67" s="521"/>
      <c r="BK67" s="521"/>
      <c r="BL67" s="521"/>
      <c r="BM67" s="521"/>
      <c r="BN67" s="522"/>
      <c r="BO67" s="522"/>
      <c r="BP67" s="522"/>
      <c r="BQ67" s="522"/>
      <c r="BR67" s="522"/>
      <c r="BS67" s="522"/>
      <c r="BT67" s="522"/>
      <c r="BU67" s="522"/>
      <c r="BV67" s="522"/>
      <c r="BW67" s="522"/>
      <c r="BX67" s="522"/>
      <c r="BY67" s="522"/>
      <c r="BZ67" s="522"/>
      <c r="CA67" s="522"/>
      <c r="CB67" s="522"/>
      <c r="CC67" s="522"/>
      <c r="CD67" s="522"/>
      <c r="CE67" s="522"/>
      <c r="CF67" s="522"/>
      <c r="CG67" s="522"/>
      <c r="CH67" s="522"/>
      <c r="CI67" s="522"/>
      <c r="CJ67" s="522"/>
      <c r="CK67" s="522"/>
      <c r="CL67" s="522"/>
      <c r="CM67" s="522"/>
      <c r="CN67" s="522"/>
      <c r="CO67" s="522"/>
      <c r="CP67" s="522"/>
      <c r="CQ67" s="522"/>
      <c r="CR67" s="522"/>
    </row>
    <row r="68" spans="2:96" ht="17.25" customHeight="1">
      <c r="B68" s="171"/>
      <c r="C68" s="948"/>
      <c r="D68" s="948"/>
      <c r="E68" s="1184"/>
      <c r="F68" s="1184"/>
      <c r="G68" s="1184"/>
      <c r="H68" s="1184"/>
      <c r="I68" s="1184"/>
      <c r="J68" s="1185"/>
      <c r="K68" s="1186"/>
      <c r="L68" s="1186"/>
      <c r="M68" s="1177"/>
      <c r="N68" s="1187"/>
      <c r="O68" s="1187"/>
      <c r="P68" s="1187"/>
      <c r="Q68" s="1187"/>
      <c r="R68" s="1177"/>
      <c r="S68" s="1178"/>
      <c r="T68" s="1177"/>
      <c r="U68" s="1178"/>
      <c r="V68" s="1078"/>
      <c r="W68" s="1079"/>
      <c r="X68" s="1079"/>
      <c r="Y68" s="1079"/>
      <c r="Z68" s="1079"/>
      <c r="AA68" s="1078"/>
      <c r="AB68" s="1079"/>
      <c r="AC68" s="1079"/>
      <c r="AD68" s="1079"/>
      <c r="AE68" s="1079"/>
      <c r="AF68" s="1078"/>
      <c r="AG68" s="1079"/>
      <c r="AH68" s="1079"/>
      <c r="AI68" s="1079"/>
      <c r="AJ68" s="1079"/>
      <c r="AK68" s="1078"/>
      <c r="AL68" s="1079"/>
      <c r="AM68" s="1079"/>
      <c r="AN68" s="1079"/>
      <c r="AO68" s="1080"/>
      <c r="AP68" s="172"/>
      <c r="AQ68" s="172"/>
      <c r="AR68" s="521"/>
      <c r="AS68" s="521"/>
      <c r="AT68" s="521"/>
      <c r="AU68" s="521"/>
      <c r="AV68" s="521"/>
      <c r="AW68" s="521"/>
      <c r="AX68" s="521"/>
      <c r="AY68" s="521"/>
      <c r="AZ68" s="521"/>
      <c r="BA68" s="521"/>
      <c r="BB68" s="521"/>
      <c r="BC68" s="521"/>
      <c r="BD68" s="521"/>
      <c r="BE68" s="521"/>
      <c r="BF68" s="521"/>
      <c r="BG68" s="521"/>
      <c r="BH68" s="521"/>
      <c r="BI68" s="521"/>
      <c r="BJ68" s="521"/>
      <c r="BK68" s="521"/>
      <c r="BL68" s="521"/>
      <c r="BM68" s="521"/>
      <c r="BN68" s="522"/>
      <c r="BO68" s="522"/>
      <c r="BP68" s="522"/>
      <c r="BQ68" s="522"/>
      <c r="BR68" s="522"/>
      <c r="BS68" s="522"/>
      <c r="BT68" s="522"/>
      <c r="BU68" s="522"/>
      <c r="BV68" s="522"/>
      <c r="BW68" s="522"/>
      <c r="BX68" s="522"/>
      <c r="BY68" s="522"/>
      <c r="BZ68" s="522"/>
      <c r="CA68" s="522"/>
      <c r="CB68" s="522"/>
      <c r="CC68" s="522"/>
      <c r="CD68" s="522"/>
      <c r="CE68" s="522"/>
      <c r="CF68" s="522"/>
      <c r="CG68" s="522"/>
      <c r="CH68" s="522"/>
      <c r="CI68" s="522"/>
      <c r="CJ68" s="522"/>
      <c r="CK68" s="522"/>
      <c r="CL68" s="522"/>
      <c r="CM68" s="522"/>
      <c r="CN68" s="522"/>
      <c r="CO68" s="522"/>
      <c r="CP68" s="522"/>
      <c r="CQ68" s="522"/>
      <c r="CR68" s="522"/>
    </row>
    <row r="69" spans="2:96" ht="17.25" customHeight="1">
      <c r="B69" s="171"/>
      <c r="C69" s="948"/>
      <c r="D69" s="948"/>
      <c r="E69" s="1184"/>
      <c r="F69" s="1184"/>
      <c r="G69" s="1184"/>
      <c r="H69" s="1184"/>
      <c r="I69" s="1184"/>
      <c r="J69" s="1185"/>
      <c r="K69" s="1186"/>
      <c r="L69" s="1186"/>
      <c r="M69" s="1177"/>
      <c r="N69" s="1187"/>
      <c r="O69" s="1187"/>
      <c r="P69" s="1187"/>
      <c r="Q69" s="1187"/>
      <c r="R69" s="1177"/>
      <c r="S69" s="1178"/>
      <c r="T69" s="1177"/>
      <c r="U69" s="1178"/>
      <c r="V69" s="1078"/>
      <c r="W69" s="1079"/>
      <c r="X69" s="1079"/>
      <c r="Y69" s="1079"/>
      <c r="Z69" s="1079"/>
      <c r="AA69" s="1078"/>
      <c r="AB69" s="1079"/>
      <c r="AC69" s="1079"/>
      <c r="AD69" s="1079"/>
      <c r="AE69" s="1079"/>
      <c r="AF69" s="1078"/>
      <c r="AG69" s="1079"/>
      <c r="AH69" s="1079"/>
      <c r="AI69" s="1079"/>
      <c r="AJ69" s="1079"/>
      <c r="AK69" s="1078"/>
      <c r="AL69" s="1079"/>
      <c r="AM69" s="1079"/>
      <c r="AN69" s="1079"/>
      <c r="AO69" s="1080"/>
      <c r="AP69" s="172"/>
      <c r="AQ69" s="172"/>
      <c r="AR69" s="521"/>
      <c r="AS69" s="521"/>
      <c r="AT69" s="521"/>
      <c r="AU69" s="521"/>
      <c r="AV69" s="521"/>
      <c r="AW69" s="521"/>
      <c r="AX69" s="521"/>
      <c r="AY69" s="521"/>
      <c r="AZ69" s="521"/>
      <c r="BA69" s="521"/>
      <c r="BB69" s="521"/>
      <c r="BC69" s="521"/>
      <c r="BD69" s="521"/>
      <c r="BE69" s="521"/>
      <c r="BF69" s="521"/>
      <c r="BG69" s="521"/>
      <c r="BH69" s="521"/>
      <c r="BI69" s="521"/>
      <c r="BJ69" s="521"/>
      <c r="BK69" s="521"/>
      <c r="BL69" s="521"/>
      <c r="BM69" s="521"/>
      <c r="BN69" s="522"/>
      <c r="BO69" s="522"/>
      <c r="BP69" s="522"/>
      <c r="BQ69" s="522"/>
      <c r="BR69" s="522"/>
      <c r="BS69" s="522"/>
      <c r="BT69" s="522"/>
      <c r="BU69" s="522"/>
      <c r="BV69" s="522"/>
      <c r="BW69" s="522"/>
      <c r="BX69" s="522"/>
      <c r="BY69" s="522"/>
      <c r="BZ69" s="522"/>
      <c r="CA69" s="522"/>
      <c r="CB69" s="522"/>
      <c r="CC69" s="522"/>
      <c r="CD69" s="522"/>
      <c r="CE69" s="522"/>
      <c r="CF69" s="522"/>
      <c r="CG69" s="522"/>
      <c r="CH69" s="522"/>
      <c r="CI69" s="522"/>
      <c r="CJ69" s="522"/>
      <c r="CK69" s="522"/>
      <c r="CL69" s="522"/>
      <c r="CM69" s="522"/>
      <c r="CN69" s="522"/>
      <c r="CO69" s="522"/>
      <c r="CP69" s="522"/>
      <c r="CQ69" s="522"/>
      <c r="CR69" s="522"/>
    </row>
    <row r="70" spans="2:96" ht="17.25" customHeight="1">
      <c r="B70" s="171"/>
      <c r="C70" s="1174" t="s">
        <v>430</v>
      </c>
      <c r="D70" s="1174"/>
      <c r="E70" s="1174"/>
      <c r="F70" s="1174"/>
      <c r="G70" s="1174"/>
      <c r="H70" s="1174"/>
      <c r="I70" s="1174"/>
      <c r="J70" s="1174"/>
      <c r="K70" s="1174"/>
      <c r="L70" s="1174"/>
      <c r="M70" s="1174"/>
      <c r="N70" s="1174"/>
      <c r="O70" s="1174"/>
      <c r="P70" s="1174"/>
      <c r="Q70" s="1174"/>
      <c r="R70" s="1174"/>
      <c r="S70" s="1174"/>
      <c r="T70" s="1174"/>
      <c r="U70" s="1174"/>
      <c r="V70" s="1174"/>
      <c r="W70" s="1174"/>
      <c r="X70" s="1174"/>
      <c r="Y70" s="1174"/>
      <c r="Z70" s="1174"/>
      <c r="AA70" s="1174"/>
      <c r="AB70" s="1174"/>
      <c r="AC70" s="1174"/>
      <c r="AD70" s="1174"/>
      <c r="AE70" s="1174"/>
      <c r="AF70" s="1174"/>
      <c r="AG70" s="1174"/>
      <c r="AH70" s="1174"/>
      <c r="AI70" s="1174"/>
      <c r="AJ70" s="1174"/>
      <c r="AK70" s="1174"/>
      <c r="AL70" s="1174"/>
      <c r="AM70" s="1174"/>
      <c r="AN70" s="1174"/>
      <c r="AO70" s="1174"/>
      <c r="AP70" s="172"/>
      <c r="AQ70" s="172"/>
      <c r="AR70" s="521"/>
      <c r="AS70" s="521"/>
      <c r="AT70" s="521"/>
      <c r="AU70" s="521"/>
      <c r="AV70" s="521"/>
      <c r="AW70" s="521"/>
      <c r="AX70" s="521"/>
      <c r="AY70" s="521"/>
      <c r="AZ70" s="521"/>
      <c r="BA70" s="521"/>
      <c r="BB70" s="521"/>
      <c r="BC70" s="521"/>
      <c r="BD70" s="521"/>
      <c r="BE70" s="521"/>
      <c r="BF70" s="521"/>
      <c r="BG70" s="521"/>
      <c r="BH70" s="521"/>
      <c r="BI70" s="521"/>
      <c r="BJ70" s="521"/>
      <c r="BK70" s="521"/>
      <c r="BL70" s="521"/>
      <c r="BM70" s="521"/>
      <c r="BN70" s="522"/>
      <c r="BO70" s="522"/>
      <c r="BP70" s="522"/>
      <c r="BQ70" s="522"/>
      <c r="BR70" s="522"/>
      <c r="BS70" s="522"/>
      <c r="BT70" s="522"/>
      <c r="BU70" s="522"/>
      <c r="BV70" s="522"/>
      <c r="BW70" s="522"/>
      <c r="BX70" s="522"/>
      <c r="BY70" s="522"/>
      <c r="BZ70" s="522"/>
      <c r="CA70" s="522"/>
      <c r="CB70" s="522"/>
      <c r="CC70" s="522"/>
      <c r="CD70" s="522"/>
      <c r="CE70" s="522"/>
      <c r="CF70" s="522"/>
      <c r="CG70" s="522"/>
      <c r="CH70" s="522"/>
      <c r="CI70" s="522"/>
      <c r="CJ70" s="522"/>
      <c r="CK70" s="522"/>
      <c r="CL70" s="522"/>
      <c r="CM70" s="522"/>
      <c r="CN70" s="522"/>
      <c r="CO70" s="522"/>
      <c r="CP70" s="522"/>
      <c r="CQ70" s="522"/>
      <c r="CR70" s="522"/>
    </row>
    <row r="71" spans="2:96" ht="17.25" customHeight="1">
      <c r="B71" s="171"/>
      <c r="C71" s="523" t="s">
        <v>428</v>
      </c>
      <c r="D71" s="523"/>
      <c r="E71" s="523"/>
      <c r="F71" s="1078"/>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80"/>
      <c r="AP71" s="172"/>
      <c r="AQ71" s="172"/>
      <c r="AR71" s="521"/>
      <c r="AS71" s="521"/>
      <c r="AT71" s="521"/>
      <c r="AU71" s="521"/>
      <c r="AV71" s="521"/>
      <c r="AW71" s="521"/>
      <c r="AX71" s="521"/>
      <c r="AY71" s="521"/>
      <c r="AZ71" s="521"/>
      <c r="BA71" s="521"/>
      <c r="BB71" s="521"/>
      <c r="BC71" s="521"/>
      <c r="BD71" s="521"/>
      <c r="BE71" s="521"/>
      <c r="BF71" s="521"/>
      <c r="BG71" s="521"/>
      <c r="BH71" s="521"/>
      <c r="BI71" s="521"/>
      <c r="BJ71" s="521"/>
      <c r="BK71" s="521"/>
      <c r="BL71" s="521"/>
      <c r="BM71" s="521"/>
      <c r="BN71" s="522"/>
      <c r="BO71" s="522"/>
      <c r="BP71" s="522"/>
      <c r="BQ71" s="522"/>
      <c r="BR71" s="522"/>
      <c r="BS71" s="522"/>
      <c r="BT71" s="522"/>
      <c r="BU71" s="522"/>
      <c r="BV71" s="522"/>
      <c r="BW71" s="522"/>
      <c r="BX71" s="522"/>
      <c r="BY71" s="522"/>
      <c r="BZ71" s="522"/>
      <c r="CA71" s="522"/>
      <c r="CB71" s="522"/>
      <c r="CC71" s="522"/>
      <c r="CD71" s="522"/>
      <c r="CE71" s="522"/>
      <c r="CF71" s="522"/>
      <c r="CG71" s="522"/>
      <c r="CH71" s="522"/>
      <c r="CI71" s="522"/>
      <c r="CJ71" s="522"/>
      <c r="CK71" s="522"/>
      <c r="CL71" s="522"/>
      <c r="CM71" s="522"/>
      <c r="CN71" s="522"/>
      <c r="CO71" s="522"/>
      <c r="CP71" s="522"/>
      <c r="CQ71" s="522"/>
      <c r="CR71" s="522"/>
    </row>
    <row r="72" spans="2:96" ht="17.25" customHeight="1">
      <c r="B72" s="12"/>
      <c r="C72" s="524" t="s">
        <v>429</v>
      </c>
      <c r="D72" s="524"/>
      <c r="E72" s="525"/>
      <c r="F72" s="1081"/>
      <c r="G72" s="1082"/>
      <c r="H72" s="1082"/>
      <c r="I72" s="1082"/>
      <c r="J72" s="1082"/>
      <c r="K72" s="1082"/>
      <c r="L72" s="1082"/>
      <c r="M72" s="1082"/>
      <c r="N72" s="1082"/>
      <c r="O72" s="1082"/>
      <c r="P72" s="1082"/>
      <c r="Q72" s="1082"/>
      <c r="R72" s="1082"/>
      <c r="S72" s="1082"/>
      <c r="T72" s="1082"/>
      <c r="U72" s="1082"/>
      <c r="V72" s="1082"/>
      <c r="W72" s="1082"/>
      <c r="X72" s="1082"/>
      <c r="Y72" s="1082"/>
      <c r="Z72" s="1082"/>
      <c r="AA72" s="1082"/>
      <c r="AB72" s="1082"/>
      <c r="AC72" s="1082"/>
      <c r="AD72" s="1082"/>
      <c r="AE72" s="1082"/>
      <c r="AF72" s="1082"/>
      <c r="AG72" s="1082"/>
      <c r="AH72" s="1082"/>
      <c r="AI72" s="1082"/>
      <c r="AJ72" s="1082"/>
      <c r="AK72" s="1082"/>
      <c r="AL72" s="1082"/>
      <c r="AM72" s="1082"/>
      <c r="AN72" s="1082"/>
      <c r="AO72" s="1083"/>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2"/>
      <c r="BT72" s="522"/>
      <c r="BU72" s="522"/>
      <c r="BV72" s="522"/>
      <c r="BW72" s="522"/>
      <c r="BX72" s="522"/>
      <c r="BY72" s="522"/>
      <c r="BZ72" s="522"/>
      <c r="CA72" s="522"/>
      <c r="CB72" s="522"/>
      <c r="CC72" s="522"/>
      <c r="CD72" s="522"/>
      <c r="CE72" s="522"/>
      <c r="CF72" s="522"/>
      <c r="CG72" s="522"/>
      <c r="CH72" s="522"/>
      <c r="CI72" s="522"/>
      <c r="CJ72" s="522"/>
      <c r="CK72" s="522"/>
      <c r="CL72" s="522"/>
      <c r="CM72" s="522"/>
      <c r="CN72" s="522"/>
      <c r="CO72" s="522"/>
      <c r="CP72" s="522"/>
      <c r="CQ72" s="522"/>
      <c r="CR72" s="522"/>
    </row>
    <row r="73" spans="2:96" ht="10.5" customHeight="1">
      <c r="B73" s="178"/>
      <c r="D73" s="4"/>
      <c r="E73" s="7"/>
      <c r="F73" s="7"/>
      <c r="G73" s="7"/>
      <c r="H73" s="7"/>
      <c r="I73" s="176"/>
      <c r="J73" s="176"/>
      <c r="K73" s="176"/>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row>
    <row r="74" spans="2:96" ht="10.5" customHeight="1">
      <c r="B74" s="178"/>
      <c r="D74" s="4"/>
      <c r="E74" s="7"/>
      <c r="F74" s="7"/>
      <c r="G74" s="7"/>
      <c r="H74" s="7"/>
      <c r="I74" s="176"/>
      <c r="J74" s="176"/>
      <c r="K74" s="176"/>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row>
    <row r="75" spans="2:96" ht="10.5" customHeight="1">
      <c r="B75" s="178"/>
      <c r="D75" s="4"/>
      <c r="E75" s="7"/>
      <c r="F75" s="7"/>
      <c r="G75" s="7"/>
      <c r="H75" s="7"/>
      <c r="I75" s="7"/>
      <c r="J75" s="7"/>
      <c r="K75" s="7"/>
      <c r="L75" s="10"/>
      <c r="M75" s="10"/>
      <c r="N75" s="10"/>
      <c r="O75" s="10"/>
      <c r="P75" s="10"/>
      <c r="Q75" s="7"/>
      <c r="R75" s="7"/>
      <c r="S75" s="7"/>
      <c r="T75" s="7"/>
      <c r="U75" s="7"/>
      <c r="V75" s="7"/>
      <c r="W75" s="7"/>
      <c r="X75" s="7"/>
      <c r="Y75" s="7"/>
      <c r="Z75" s="7"/>
      <c r="AA75" s="7"/>
      <c r="AB75" s="7"/>
      <c r="AC75" s="7"/>
      <c r="AD75" s="20"/>
      <c r="AE75" s="3"/>
      <c r="AF75" s="3"/>
      <c r="AG75" s="3"/>
      <c r="AH75" s="3"/>
      <c r="AI75" s="9"/>
      <c r="AJ75" s="9"/>
      <c r="AK75" s="9"/>
      <c r="AL75" s="9"/>
      <c r="AM75" s="9"/>
      <c r="AN75" s="7"/>
      <c r="AO75" s="7"/>
    </row>
    <row r="76" spans="2:96" ht="10.5" customHeight="1">
      <c r="B76" s="10"/>
      <c r="D76" s="4"/>
      <c r="E76" s="7"/>
      <c r="F76" s="7"/>
      <c r="G76" s="7"/>
      <c r="H76" s="7"/>
      <c r="I76" s="7"/>
      <c r="J76" s="7"/>
      <c r="K76" s="7"/>
      <c r="L76" s="10"/>
      <c r="M76" s="10"/>
      <c r="N76" s="10"/>
      <c r="O76" s="10"/>
      <c r="P76" s="10"/>
      <c r="Q76" s="7"/>
      <c r="R76" s="7"/>
      <c r="S76" s="7"/>
      <c r="T76" s="7"/>
      <c r="U76" s="7"/>
      <c r="V76" s="7"/>
      <c r="W76" s="7"/>
      <c r="X76" s="7"/>
      <c r="Y76" s="7"/>
      <c r="Z76" s="7"/>
      <c r="AA76" s="7"/>
      <c r="AB76" s="7"/>
      <c r="AC76" s="7"/>
      <c r="AD76" s="3"/>
      <c r="AE76" s="3"/>
      <c r="AF76" s="3"/>
      <c r="AG76" s="3"/>
      <c r="AH76" s="3"/>
      <c r="AI76" s="9"/>
      <c r="AJ76" s="9"/>
      <c r="AK76" s="9"/>
      <c r="AL76" s="9"/>
      <c r="AM76" s="9"/>
      <c r="AN76" s="7"/>
      <c r="AO76" s="7"/>
    </row>
    <row r="77" spans="2:96" ht="10.5" customHeight="1">
      <c r="B77" s="10"/>
      <c r="D77" s="4"/>
      <c r="E77" s="7"/>
      <c r="F77" s="7"/>
      <c r="G77" s="7"/>
      <c r="H77" s="7"/>
      <c r="I77" s="7"/>
      <c r="J77" s="7"/>
      <c r="K77" s="7"/>
      <c r="L77" s="15"/>
      <c r="M77" s="15"/>
      <c r="N77" s="15"/>
      <c r="O77" s="15"/>
      <c r="P77" s="15"/>
      <c r="Q77" s="7"/>
      <c r="R77" s="7"/>
      <c r="S77" s="7"/>
      <c r="T77" s="7"/>
      <c r="U77" s="7"/>
      <c r="V77" s="7"/>
      <c r="W77" s="7"/>
      <c r="X77" s="7"/>
      <c r="Y77" s="7"/>
      <c r="Z77" s="7"/>
      <c r="AA77" s="7"/>
      <c r="AB77" s="7"/>
      <c r="AC77" s="7"/>
      <c r="AD77" s="20"/>
      <c r="AE77" s="3"/>
      <c r="AF77" s="3"/>
      <c r="AG77" s="3"/>
      <c r="AH77" s="3"/>
      <c r="AI77" s="9"/>
      <c r="AJ77" s="9"/>
      <c r="AK77" s="9"/>
      <c r="AL77" s="9"/>
      <c r="AM77" s="9"/>
      <c r="AN77" s="7"/>
      <c r="AO77" s="7"/>
    </row>
    <row r="78" spans="2:96" ht="10.5" customHeight="1">
      <c r="B78" s="10"/>
      <c r="D78" s="4"/>
      <c r="E78" s="7"/>
      <c r="F78" s="7"/>
      <c r="G78" s="7"/>
      <c r="H78" s="7"/>
      <c r="I78" s="7"/>
      <c r="J78" s="7"/>
      <c r="K78" s="7"/>
      <c r="L78" s="10"/>
      <c r="M78" s="15"/>
      <c r="N78" s="15"/>
      <c r="O78" s="15"/>
      <c r="P78" s="15"/>
      <c r="Q78" s="7"/>
      <c r="R78" s="7"/>
      <c r="S78" s="7"/>
      <c r="T78" s="7"/>
      <c r="U78" s="7"/>
      <c r="V78" s="7"/>
      <c r="W78" s="7"/>
      <c r="X78" s="7"/>
      <c r="Y78" s="7"/>
      <c r="Z78" s="7"/>
      <c r="AA78" s="7"/>
      <c r="AB78" s="7"/>
      <c r="AC78" s="7"/>
      <c r="AD78" s="3"/>
      <c r="AE78" s="3"/>
      <c r="AF78" s="3"/>
      <c r="AG78" s="3"/>
      <c r="AH78" s="3"/>
      <c r="AI78" s="9"/>
      <c r="AJ78" s="9"/>
      <c r="AK78" s="9"/>
      <c r="AL78" s="9"/>
      <c r="AM78" s="9"/>
      <c r="AN78" s="7"/>
      <c r="AO78" s="7"/>
    </row>
    <row r="79" spans="2:96" ht="10.5" customHeight="1">
      <c r="B79" s="10"/>
      <c r="D79" s="4"/>
      <c r="E79" s="7"/>
      <c r="F79" s="7"/>
      <c r="G79" s="7"/>
      <c r="H79" s="7"/>
      <c r="I79" s="7"/>
      <c r="J79" s="7"/>
      <c r="K79" s="7"/>
      <c r="L79" s="10"/>
      <c r="M79" s="10"/>
      <c r="N79" s="10"/>
      <c r="O79" s="10"/>
      <c r="P79" s="10"/>
      <c r="Q79" s="7"/>
      <c r="R79" s="7"/>
      <c r="S79" s="7"/>
      <c r="T79" s="7"/>
      <c r="U79" s="7"/>
      <c r="V79" s="7"/>
      <c r="W79" s="7"/>
      <c r="X79" s="7"/>
      <c r="Y79" s="7"/>
      <c r="Z79" s="7"/>
      <c r="AA79" s="7"/>
      <c r="AB79" s="7"/>
      <c r="AC79" s="7"/>
      <c r="AD79" s="20"/>
      <c r="AE79" s="3"/>
      <c r="AF79" s="3"/>
      <c r="AG79" s="3"/>
      <c r="AH79" s="3"/>
      <c r="AI79" s="9"/>
      <c r="AJ79" s="9"/>
      <c r="AK79" s="9"/>
      <c r="AL79" s="9"/>
      <c r="AM79" s="9"/>
      <c r="AN79" s="7"/>
      <c r="AO79" s="7"/>
    </row>
    <row r="80" spans="2:96" ht="10.5" customHeight="1">
      <c r="B80" s="10"/>
      <c r="D80" s="4"/>
      <c r="E80" s="7"/>
      <c r="F80" s="7"/>
      <c r="G80" s="7"/>
      <c r="H80" s="7"/>
      <c r="I80" s="7"/>
      <c r="J80" s="7"/>
      <c r="K80" s="7"/>
      <c r="L80" s="10"/>
      <c r="M80" s="10"/>
      <c r="N80" s="10"/>
      <c r="O80" s="10"/>
      <c r="P80" s="10"/>
      <c r="Q80" s="7"/>
      <c r="R80" s="7"/>
      <c r="S80" s="7"/>
      <c r="T80" s="7"/>
      <c r="U80" s="7"/>
      <c r="V80" s="7"/>
      <c r="W80" s="7"/>
      <c r="X80" s="7"/>
      <c r="Y80" s="7"/>
      <c r="Z80" s="7"/>
      <c r="AA80" s="7"/>
      <c r="AB80" s="7"/>
      <c r="AC80" s="7"/>
      <c r="AD80" s="3"/>
      <c r="AE80" s="3"/>
      <c r="AF80" s="3"/>
      <c r="AG80" s="3"/>
      <c r="AH80" s="3"/>
      <c r="AI80" s="9"/>
      <c r="AJ80" s="9"/>
      <c r="AK80" s="9"/>
      <c r="AL80" s="9"/>
      <c r="AM80" s="9"/>
      <c r="AN80" s="7"/>
      <c r="AO80" s="7"/>
    </row>
    <row r="81" spans="2:44" ht="10.5" customHeight="1">
      <c r="B81" s="10"/>
      <c r="D81" s="4"/>
      <c r="E81" s="7"/>
      <c r="F81" s="7"/>
      <c r="G81" s="7"/>
      <c r="H81" s="7"/>
      <c r="I81" s="7"/>
      <c r="J81" s="7"/>
      <c r="K81" s="7"/>
      <c r="L81" s="15"/>
      <c r="M81" s="15"/>
      <c r="N81" s="15"/>
      <c r="O81" s="15"/>
      <c r="P81" s="15"/>
      <c r="Q81" s="7"/>
      <c r="R81" s="7"/>
      <c r="S81" s="7"/>
      <c r="T81" s="7"/>
      <c r="U81" s="7"/>
      <c r="V81" s="7"/>
      <c r="W81" s="7"/>
      <c r="X81" s="7"/>
      <c r="Y81" s="7"/>
      <c r="Z81" s="7"/>
      <c r="AA81" s="7"/>
      <c r="AB81" s="7"/>
      <c r="AC81" s="7"/>
      <c r="AD81" s="20"/>
      <c r="AE81" s="3"/>
      <c r="AF81" s="3"/>
      <c r="AG81" s="3"/>
      <c r="AH81" s="3"/>
      <c r="AI81" s="9"/>
      <c r="AJ81" s="9"/>
      <c r="AK81" s="9"/>
      <c r="AL81" s="9"/>
      <c r="AM81" s="9"/>
      <c r="AN81" s="7"/>
      <c r="AO81" s="7"/>
    </row>
    <row r="82" spans="2:44" ht="10.5" customHeight="1">
      <c r="B82" s="10"/>
      <c r="D82" s="4"/>
      <c r="E82" s="7"/>
      <c r="F82" s="7"/>
      <c r="G82" s="7"/>
      <c r="H82" s="7"/>
      <c r="I82" s="7"/>
      <c r="J82" s="7"/>
      <c r="K82" s="7"/>
      <c r="L82" s="10"/>
      <c r="M82" s="15"/>
      <c r="N82" s="15"/>
      <c r="O82" s="15"/>
      <c r="P82" s="15"/>
      <c r="Q82" s="7"/>
      <c r="R82" s="7"/>
      <c r="S82" s="7"/>
      <c r="T82" s="7"/>
      <c r="U82" s="7"/>
      <c r="V82" s="7"/>
      <c r="W82" s="7"/>
      <c r="X82" s="7"/>
      <c r="Y82" s="7"/>
      <c r="Z82" s="7"/>
      <c r="AA82" s="7"/>
      <c r="AB82" s="7"/>
      <c r="AC82" s="7"/>
      <c r="AD82" s="3"/>
      <c r="AE82" s="3"/>
      <c r="AF82" s="3"/>
      <c r="AG82" s="3"/>
      <c r="AH82" s="3"/>
      <c r="AI82" s="9"/>
      <c r="AJ82" s="9"/>
      <c r="AK82" s="9"/>
      <c r="AL82" s="9"/>
      <c r="AM82" s="9"/>
      <c r="AN82" s="7"/>
      <c r="AO82" s="7"/>
    </row>
    <row r="83" spans="2:44" ht="10.5" customHeight="1">
      <c r="B83" s="10"/>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2:44" ht="10.5" customHeight="1">
      <c r="B84" s="7"/>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row>
    <row r="85" spans="2:44" ht="10.5" customHeight="1">
      <c r="B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526"/>
    </row>
    <row r="86" spans="2:44" ht="10.5" customHeight="1">
      <c r="B86" s="526"/>
      <c r="E86" s="7"/>
      <c r="F86" s="7"/>
      <c r="G86" s="7"/>
      <c r="H86" s="7"/>
      <c r="I86" s="7"/>
      <c r="J86" s="7"/>
      <c r="K86" s="7"/>
      <c r="L86" s="7"/>
      <c r="M86" s="7"/>
      <c r="N86" s="7"/>
      <c r="O86" s="7"/>
      <c r="P86" s="7"/>
      <c r="Q86" s="7"/>
      <c r="R86" s="7"/>
      <c r="S86" s="7"/>
      <c r="T86" s="7"/>
      <c r="U86" s="7"/>
      <c r="V86" s="7"/>
      <c r="W86" s="7"/>
      <c r="X86" s="7"/>
      <c r="Y86" s="7"/>
      <c r="Z86" s="1210"/>
      <c r="AA86" s="1210"/>
      <c r="AB86" s="1196"/>
      <c r="AC86" s="1196"/>
      <c r="AD86" s="1196"/>
      <c r="AE86" s="1196"/>
      <c r="AF86" s="1196"/>
      <c r="AG86" s="1196"/>
      <c r="AH86" s="1196"/>
      <c r="AI86" s="1196"/>
      <c r="AJ86" s="1196"/>
      <c r="AK86" s="1196"/>
      <c r="AL86" s="1196"/>
      <c r="AM86" s="1196"/>
      <c r="AN86" s="1196"/>
      <c r="AO86" s="1196"/>
      <c r="AP86" s="527"/>
      <c r="AQ86" s="527"/>
      <c r="AR86" s="527"/>
    </row>
    <row r="87" spans="2:44" ht="10.5" customHeight="1">
      <c r="B87" s="7"/>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row>
    <row r="88" spans="2:44" ht="10.5" customHeight="1">
      <c r="B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row>
    <row r="89" spans="2:44" ht="10.5" customHeight="1">
      <c r="B89" s="526"/>
    </row>
  </sheetData>
  <sheetProtection algorithmName="SHA-512" hashValue="b4QrhINLz3ssj1MK+gpe6Oq6s1BnLqkvssUkryXYQ6sFUd1AH/MDdhtq/yX8/G0f2qBGaXJk4/GC9Qr334/A4w==" saltValue="yFZ0cFKtfG23VnhQbhx/JQ==" spinCount="100000" sheet="1" formatCells="0" formatColumns="0" formatRows="0" insertColumns="0" insertRows="0" insertHyperlinks="0" deleteColumns="0" deleteRows="0" selectLockedCells="1" sort="0" autoFilter="0" pivotTables="0"/>
  <mergeCells count="408">
    <mergeCell ref="I34:K35"/>
    <mergeCell ref="L34:N35"/>
    <mergeCell ref="R34:T35"/>
    <mergeCell ref="U34:W35"/>
    <mergeCell ref="X34:Z35"/>
    <mergeCell ref="AA34:AC35"/>
    <mergeCell ref="AD34:AF35"/>
    <mergeCell ref="AG34:AI35"/>
    <mergeCell ref="L36:N36"/>
    <mergeCell ref="O36:Q36"/>
    <mergeCell ref="R36:T36"/>
    <mergeCell ref="U36:W36"/>
    <mergeCell ref="X36:Z36"/>
    <mergeCell ref="C2:AO3"/>
    <mergeCell ref="C5:H6"/>
    <mergeCell ref="I5:AO6"/>
    <mergeCell ref="AA36:AC36"/>
    <mergeCell ref="AF11:AO11"/>
    <mergeCell ref="R50:S50"/>
    <mergeCell ref="T50:U50"/>
    <mergeCell ref="R51:S51"/>
    <mergeCell ref="T51:U51"/>
    <mergeCell ref="R47:S47"/>
    <mergeCell ref="T47:U47"/>
    <mergeCell ref="R48:S48"/>
    <mergeCell ref="T48:U48"/>
    <mergeCell ref="T49:U49"/>
    <mergeCell ref="R49:S49"/>
    <mergeCell ref="C31:E35"/>
    <mergeCell ref="F31:H35"/>
    <mergeCell ref="I33:N33"/>
    <mergeCell ref="O33:AC33"/>
    <mergeCell ref="I32:AC32"/>
    <mergeCell ref="I31:AO31"/>
    <mergeCell ref="AD32:AO33"/>
    <mergeCell ref="O34:Q35"/>
    <mergeCell ref="C36:E36"/>
    <mergeCell ref="R9:U10"/>
    <mergeCell ref="AD36:AF36"/>
    <mergeCell ref="AG36:AI36"/>
    <mergeCell ref="R40:S42"/>
    <mergeCell ref="T40:U42"/>
    <mergeCell ref="V40:AO40"/>
    <mergeCell ref="V41:AA41"/>
    <mergeCell ref="AB41:AO41"/>
    <mergeCell ref="AF20:AO20"/>
    <mergeCell ref="AF21:AO21"/>
    <mergeCell ref="R20:U20"/>
    <mergeCell ref="R21:U21"/>
    <mergeCell ref="AJ36:AL36"/>
    <mergeCell ref="AM36:AO36"/>
    <mergeCell ref="AJ34:AL35"/>
    <mergeCell ref="AM34:AO35"/>
    <mergeCell ref="AF26:AO26"/>
    <mergeCell ref="AF24:AO24"/>
    <mergeCell ref="AF25:AO25"/>
    <mergeCell ref="AF22:AO22"/>
    <mergeCell ref="AF23:AO23"/>
    <mergeCell ref="R22:U22"/>
    <mergeCell ref="R23:U23"/>
    <mergeCell ref="AJ42:AL42"/>
    <mergeCell ref="F36:H36"/>
    <mergeCell ref="I36:K36"/>
    <mergeCell ref="C40:D42"/>
    <mergeCell ref="E40:I42"/>
    <mergeCell ref="M44:Q44"/>
    <mergeCell ref="AM42:AO42"/>
    <mergeCell ref="AJ43:AL43"/>
    <mergeCell ref="AM43:AO43"/>
    <mergeCell ref="AJ44:AL44"/>
    <mergeCell ref="AM44:AO44"/>
    <mergeCell ref="J40:L42"/>
    <mergeCell ref="M40:Q42"/>
    <mergeCell ref="C44:D44"/>
    <mergeCell ref="E44:I44"/>
    <mergeCell ref="J44:L44"/>
    <mergeCell ref="C43:D43"/>
    <mergeCell ref="E43:I43"/>
    <mergeCell ref="J43:L43"/>
    <mergeCell ref="M43:Q43"/>
    <mergeCell ref="R43:S43"/>
    <mergeCell ref="T43:U43"/>
    <mergeCell ref="R46:S46"/>
    <mergeCell ref="T46:U46"/>
    <mergeCell ref="AJ45:AL45"/>
    <mergeCell ref="AM45:AO45"/>
    <mergeCell ref="AJ46:AL46"/>
    <mergeCell ref="AM46:AO46"/>
    <mergeCell ref="V42:X42"/>
    <mergeCell ref="Y42:AA42"/>
    <mergeCell ref="V43:X43"/>
    <mergeCell ref="Y43:AA43"/>
    <mergeCell ref="V44:X44"/>
    <mergeCell ref="Y44:AA44"/>
    <mergeCell ref="V45:X45"/>
    <mergeCell ref="Y45:AA45"/>
    <mergeCell ref="V46:X46"/>
    <mergeCell ref="Y46:AA46"/>
    <mergeCell ref="AB45:AC45"/>
    <mergeCell ref="AD45:AF45"/>
    <mergeCell ref="AG45:AI45"/>
    <mergeCell ref="T44:U44"/>
    <mergeCell ref="R45:S45"/>
    <mergeCell ref="T45:U45"/>
    <mergeCell ref="R44:S44"/>
    <mergeCell ref="AB46:AC46"/>
    <mergeCell ref="M47:Q47"/>
    <mergeCell ref="C46:D46"/>
    <mergeCell ref="E46:I46"/>
    <mergeCell ref="J46:L46"/>
    <mergeCell ref="C45:D45"/>
    <mergeCell ref="E45:I45"/>
    <mergeCell ref="J45:L45"/>
    <mergeCell ref="M46:Q46"/>
    <mergeCell ref="M45:Q45"/>
    <mergeCell ref="L18:N18"/>
    <mergeCell ref="L20:N20"/>
    <mergeCell ref="L21:N21"/>
    <mergeCell ref="L19:N19"/>
    <mergeCell ref="L22:N22"/>
    <mergeCell ref="L23:N23"/>
    <mergeCell ref="C51:D51"/>
    <mergeCell ref="E51:I51"/>
    <mergeCell ref="J51:L51"/>
    <mergeCell ref="M51:Q51"/>
    <mergeCell ref="C50:D50"/>
    <mergeCell ref="E50:I50"/>
    <mergeCell ref="J50:L50"/>
    <mergeCell ref="C49:D49"/>
    <mergeCell ref="E49:I49"/>
    <mergeCell ref="J49:L49"/>
    <mergeCell ref="M49:Q49"/>
    <mergeCell ref="M50:Q50"/>
    <mergeCell ref="C48:D48"/>
    <mergeCell ref="E48:I48"/>
    <mergeCell ref="J48:L48"/>
    <mergeCell ref="M48:Q48"/>
    <mergeCell ref="C47:D47"/>
    <mergeCell ref="E47:I47"/>
    <mergeCell ref="V15:AE15"/>
    <mergeCell ref="V16:AE16"/>
    <mergeCell ref="V17:AE17"/>
    <mergeCell ref="V18:AE18"/>
    <mergeCell ref="V19:AE19"/>
    <mergeCell ref="R17:U17"/>
    <mergeCell ref="R18:U18"/>
    <mergeCell ref="R19:U19"/>
    <mergeCell ref="R24:U24"/>
    <mergeCell ref="AN86:AO86"/>
    <mergeCell ref="Z86:AA86"/>
    <mergeCell ref="AB86:AC86"/>
    <mergeCell ref="AD86:AE86"/>
    <mergeCell ref="AF86:AG86"/>
    <mergeCell ref="AH86:AI86"/>
    <mergeCell ref="AJ86:AK86"/>
    <mergeCell ref="O9:Q10"/>
    <mergeCell ref="O11:Q11"/>
    <mergeCell ref="O12:Q12"/>
    <mergeCell ref="O13:Q13"/>
    <mergeCell ref="O14:Q14"/>
    <mergeCell ref="O15:Q15"/>
    <mergeCell ref="O16:Q16"/>
    <mergeCell ref="O17:Q17"/>
    <mergeCell ref="O18:Q18"/>
    <mergeCell ref="O25:Q25"/>
    <mergeCell ref="R11:U11"/>
    <mergeCell ref="R12:U12"/>
    <mergeCell ref="R13:U13"/>
    <mergeCell ref="R14:U14"/>
    <mergeCell ref="R15:U15"/>
    <mergeCell ref="R16:U16"/>
    <mergeCell ref="AB52:AC52"/>
    <mergeCell ref="C24:K24"/>
    <mergeCell ref="O19:Q19"/>
    <mergeCell ref="O20:Q20"/>
    <mergeCell ref="O21:Q21"/>
    <mergeCell ref="O22:Q22"/>
    <mergeCell ref="O23:Q23"/>
    <mergeCell ref="O24:Q24"/>
    <mergeCell ref="L24:N24"/>
    <mergeCell ref="AL86:AM86"/>
    <mergeCell ref="C58:D59"/>
    <mergeCell ref="E58:I59"/>
    <mergeCell ref="J58:L59"/>
    <mergeCell ref="M58:Q59"/>
    <mergeCell ref="R58:S59"/>
    <mergeCell ref="T58:U59"/>
    <mergeCell ref="V58:AO58"/>
    <mergeCell ref="R25:U25"/>
    <mergeCell ref="M52:Q52"/>
    <mergeCell ref="R52:S52"/>
    <mergeCell ref="C52:D52"/>
    <mergeCell ref="E52:I52"/>
    <mergeCell ref="J52:L52"/>
    <mergeCell ref="AB48:AC48"/>
    <mergeCell ref="J47:L47"/>
    <mergeCell ref="L25:N25"/>
    <mergeCell ref="C9:K10"/>
    <mergeCell ref="C11:K11"/>
    <mergeCell ref="C12:K12"/>
    <mergeCell ref="C13:K13"/>
    <mergeCell ref="C14:K14"/>
    <mergeCell ref="C15:K15"/>
    <mergeCell ref="C16:K16"/>
    <mergeCell ref="C17:K17"/>
    <mergeCell ref="C18:K18"/>
    <mergeCell ref="C19:K19"/>
    <mergeCell ref="C20:K20"/>
    <mergeCell ref="C21:K21"/>
    <mergeCell ref="C22:K22"/>
    <mergeCell ref="C25:K25"/>
    <mergeCell ref="L9:N10"/>
    <mergeCell ref="L11:N11"/>
    <mergeCell ref="L12:N12"/>
    <mergeCell ref="L13:N13"/>
    <mergeCell ref="L14:N14"/>
    <mergeCell ref="L15:N15"/>
    <mergeCell ref="L16:N16"/>
    <mergeCell ref="L17:N17"/>
    <mergeCell ref="C23:K23"/>
    <mergeCell ref="T61:U61"/>
    <mergeCell ref="C60:D60"/>
    <mergeCell ref="E60:I60"/>
    <mergeCell ref="J60:L60"/>
    <mergeCell ref="M60:Q60"/>
    <mergeCell ref="R60:S60"/>
    <mergeCell ref="T60:U60"/>
    <mergeCell ref="C63:D63"/>
    <mergeCell ref="E63:I63"/>
    <mergeCell ref="J63:L63"/>
    <mergeCell ref="M63:Q63"/>
    <mergeCell ref="R63:S63"/>
    <mergeCell ref="T63:U63"/>
    <mergeCell ref="C62:D62"/>
    <mergeCell ref="E62:I62"/>
    <mergeCell ref="J62:L62"/>
    <mergeCell ref="M62:Q62"/>
    <mergeCell ref="R62:S62"/>
    <mergeCell ref="T62:U62"/>
    <mergeCell ref="C61:D61"/>
    <mergeCell ref="E61:I61"/>
    <mergeCell ref="J61:L61"/>
    <mergeCell ref="M61:Q61"/>
    <mergeCell ref="R61:S61"/>
    <mergeCell ref="V66:Z66"/>
    <mergeCell ref="C65:D65"/>
    <mergeCell ref="E65:I65"/>
    <mergeCell ref="J65:L65"/>
    <mergeCell ref="M65:Q65"/>
    <mergeCell ref="R65:S65"/>
    <mergeCell ref="T65:U65"/>
    <mergeCell ref="C64:D64"/>
    <mergeCell ref="E64:I64"/>
    <mergeCell ref="J64:L64"/>
    <mergeCell ref="M64:Q64"/>
    <mergeCell ref="R64:S64"/>
    <mergeCell ref="T64:U64"/>
    <mergeCell ref="C67:D67"/>
    <mergeCell ref="E67:I67"/>
    <mergeCell ref="J67:L67"/>
    <mergeCell ref="M67:Q67"/>
    <mergeCell ref="R67:S67"/>
    <mergeCell ref="T67:U67"/>
    <mergeCell ref="C66:D66"/>
    <mergeCell ref="E66:I66"/>
    <mergeCell ref="J66:L66"/>
    <mergeCell ref="M66:Q66"/>
    <mergeCell ref="R66:S66"/>
    <mergeCell ref="T66:U66"/>
    <mergeCell ref="V69:Z69"/>
    <mergeCell ref="C69:D69"/>
    <mergeCell ref="E69:I69"/>
    <mergeCell ref="J69:L69"/>
    <mergeCell ref="M69:Q69"/>
    <mergeCell ref="R69:S69"/>
    <mergeCell ref="T69:U69"/>
    <mergeCell ref="AA69:AE69"/>
    <mergeCell ref="C68:D68"/>
    <mergeCell ref="E68:I68"/>
    <mergeCell ref="J68:L68"/>
    <mergeCell ref="M68:Q68"/>
    <mergeCell ref="R68:S68"/>
    <mergeCell ref="T68:U68"/>
    <mergeCell ref="AD46:AF46"/>
    <mergeCell ref="AG46:AI46"/>
    <mergeCell ref="AD47:AF47"/>
    <mergeCell ref="AG47:AI47"/>
    <mergeCell ref="Y50:AA50"/>
    <mergeCell ref="AB50:AC50"/>
    <mergeCell ref="AB49:AC49"/>
    <mergeCell ref="AB47:AC47"/>
    <mergeCell ref="V59:Z59"/>
    <mergeCell ref="AA59:AE59"/>
    <mergeCell ref="AF59:AJ59"/>
    <mergeCell ref="V51:X51"/>
    <mergeCell ref="Y51:AA51"/>
    <mergeCell ref="V52:X52"/>
    <mergeCell ref="Y52:AA52"/>
    <mergeCell ref="AB51:AC51"/>
    <mergeCell ref="V47:X47"/>
    <mergeCell ref="Y47:AA47"/>
    <mergeCell ref="V48:X48"/>
    <mergeCell ref="Y48:AA48"/>
    <mergeCell ref="V49:X49"/>
    <mergeCell ref="Y49:AA49"/>
    <mergeCell ref="V50:X50"/>
    <mergeCell ref="AK59:AO59"/>
    <mergeCell ref="AD50:AF50"/>
    <mergeCell ref="AG50:AI50"/>
    <mergeCell ref="AJ50:AL50"/>
    <mergeCell ref="AM50:AO50"/>
    <mergeCell ref="AD51:AF51"/>
    <mergeCell ref="AG51:AI51"/>
    <mergeCell ref="AJ51:AL51"/>
    <mergeCell ref="AM51:AO51"/>
    <mergeCell ref="AD52:AF52"/>
    <mergeCell ref="AG52:AI52"/>
    <mergeCell ref="AJ52:AL52"/>
    <mergeCell ref="AM52:AO52"/>
    <mergeCell ref="AF65:AJ65"/>
    <mergeCell ref="AK65:AO65"/>
    <mergeCell ref="AF60:AJ60"/>
    <mergeCell ref="AK60:AO60"/>
    <mergeCell ref="V61:Z61"/>
    <mergeCell ref="AA61:AE61"/>
    <mergeCell ref="AF61:AJ61"/>
    <mergeCell ref="AK61:AO61"/>
    <mergeCell ref="V62:Z62"/>
    <mergeCell ref="AA62:AE62"/>
    <mergeCell ref="AF62:AJ62"/>
    <mergeCell ref="AK62:AO62"/>
    <mergeCell ref="V63:Z63"/>
    <mergeCell ref="V60:Z60"/>
    <mergeCell ref="AA60:AE60"/>
    <mergeCell ref="AA63:AE63"/>
    <mergeCell ref="AA65:AE65"/>
    <mergeCell ref="C70:AO70"/>
    <mergeCell ref="F71:AO71"/>
    <mergeCell ref="T52:U52"/>
    <mergeCell ref="F72:AO72"/>
    <mergeCell ref="AF69:AJ69"/>
    <mergeCell ref="AK69:AO69"/>
    <mergeCell ref="AA66:AE66"/>
    <mergeCell ref="AF66:AJ66"/>
    <mergeCell ref="AK66:AO66"/>
    <mergeCell ref="V67:Z67"/>
    <mergeCell ref="AA67:AE67"/>
    <mergeCell ref="AF67:AJ67"/>
    <mergeCell ref="AK67:AO67"/>
    <mergeCell ref="V68:Z68"/>
    <mergeCell ref="AA68:AE68"/>
    <mergeCell ref="AF68:AJ68"/>
    <mergeCell ref="AK68:AO68"/>
    <mergeCell ref="AF63:AJ63"/>
    <mergeCell ref="AK63:AO63"/>
    <mergeCell ref="V64:Z64"/>
    <mergeCell ref="AA64:AE64"/>
    <mergeCell ref="AF64:AJ64"/>
    <mergeCell ref="AK64:AO64"/>
    <mergeCell ref="V65:Z65"/>
    <mergeCell ref="C26:U26"/>
    <mergeCell ref="V26:AE26"/>
    <mergeCell ref="AM49:AO49"/>
    <mergeCell ref="AJ49:AL49"/>
    <mergeCell ref="AG49:AI49"/>
    <mergeCell ref="AD49:AF49"/>
    <mergeCell ref="C53:AO53"/>
    <mergeCell ref="F54:AO54"/>
    <mergeCell ref="F55:AO55"/>
    <mergeCell ref="AJ47:AL47"/>
    <mergeCell ref="AM47:AO47"/>
    <mergeCell ref="AD48:AF48"/>
    <mergeCell ref="AG48:AI48"/>
    <mergeCell ref="AJ48:AL48"/>
    <mergeCell ref="AM48:AO48"/>
    <mergeCell ref="AB42:AC42"/>
    <mergeCell ref="AD42:AF42"/>
    <mergeCell ref="AG42:AI42"/>
    <mergeCell ref="AB43:AC43"/>
    <mergeCell ref="AD43:AF43"/>
    <mergeCell ref="AG43:AI43"/>
    <mergeCell ref="AB44:AC44"/>
    <mergeCell ref="AD44:AF44"/>
    <mergeCell ref="AG44:AI44"/>
    <mergeCell ref="AS5:BV6"/>
    <mergeCell ref="AS1:BH2"/>
    <mergeCell ref="AF14:AO14"/>
    <mergeCell ref="AF15:AO15"/>
    <mergeCell ref="AF16:AO16"/>
    <mergeCell ref="V20:AE20"/>
    <mergeCell ref="V21:AE21"/>
    <mergeCell ref="V22:AE22"/>
    <mergeCell ref="V23:AE23"/>
    <mergeCell ref="AF18:AO18"/>
    <mergeCell ref="AF19:AO19"/>
    <mergeCell ref="AF17:AO17"/>
    <mergeCell ref="AS11:CD25"/>
    <mergeCell ref="V9:AO9"/>
    <mergeCell ref="V10:AE10"/>
    <mergeCell ref="AF10:AO10"/>
    <mergeCell ref="V24:AE24"/>
    <mergeCell ref="V25:AE25"/>
    <mergeCell ref="AF12:AO12"/>
    <mergeCell ref="AF13:AO13"/>
    <mergeCell ref="V11:AE11"/>
    <mergeCell ref="V12:AE12"/>
    <mergeCell ref="V13:AE13"/>
    <mergeCell ref="V14:AE14"/>
  </mergeCells>
  <phoneticPr fontId="3"/>
  <conditionalFormatting sqref="C11:AO25">
    <cfRule type="cellIs" dxfId="5" priority="3" operator="equal">
      <formula>""</formula>
    </cfRule>
  </conditionalFormatting>
  <conditionalFormatting sqref="C36:AO36">
    <cfRule type="cellIs" dxfId="4" priority="2" operator="equal">
      <formula>""</formula>
    </cfRule>
  </conditionalFormatting>
  <conditionalFormatting sqref="C43:AO52 F54:AO55 C60:AO69 F71:AO72">
    <cfRule type="cellIs" dxfId="3" priority="1" operator="equal">
      <formula>""</formula>
    </cfRule>
  </conditionalFormatting>
  <dataValidations count="5">
    <dataValidation type="list" allowBlank="1" showInputMessage="1" showErrorMessage="1" sqref="J60:J69 R11:R25 J43:J52" xr:uid="{00000000-0002-0000-0900-000008000000}">
      <formula1>"北海道電力,東北電力,東京電力,中部電力,北陸電力,関西電力,中国電力,四国電力,九州電力,沖縄電力"</formula1>
    </dataValidation>
    <dataValidation type="list" allowBlank="1" showInputMessage="1" showErrorMessage="1" sqref="E60:I69 E43:I52" xr:uid="{4F766A03-09BF-4E65-9300-7A402B458C8D}">
      <formula1>"R3新規,既存"</formula1>
    </dataValidation>
    <dataValidation type="list" allowBlank="1" showInputMessage="1" showErrorMessage="1" sqref="C60:D69 C43:D52" xr:uid="{3029FDCC-D7FF-4338-8CA5-96DA4B14952C}">
      <formula1>"個人,法人"</formula1>
    </dataValidation>
    <dataValidation type="list" allowBlank="1" showInputMessage="1" showErrorMessage="1" sqref="C11:K25" xr:uid="{48ECA82B-49C6-44B5-BCFE-117BA4A386AA}">
      <formula1>"家庭用蓄電システム,産業用・業務用蓄電システム,家庭用V2H充放電システム,業務用・産業用V2H充放電設備,家庭用燃料電池（エネファーム）,業務用・産業用燃料電池,EMS,IoT関連機器"</formula1>
    </dataValidation>
    <dataValidation type="list" allowBlank="1" showInputMessage="1" showErrorMessage="1" sqref="M60:Q69 M43:Q52" xr:uid="{50C68E5D-2054-4C6A-B08E-2B2BD419BF63}">
      <formula1>"家庭用蓄電システム,産業用・業務用蓄電システム,EV,EVバス,エネファーム,業務用・産業用燃料電池,その他①,その他②"</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rowBreaks count="1" manualBreakCount="1">
    <brk id="73"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D2AA-E4CF-46F7-BED3-09C7C0F4DEAD}">
  <sheetPr>
    <tabColor rgb="FFFF0000"/>
  </sheetPr>
  <dimension ref="A1:P26"/>
  <sheetViews>
    <sheetView tabSelected="1" view="pageBreakPreview" topLeftCell="A22" zoomScale="85" zoomScaleNormal="100" zoomScaleSheetLayoutView="85" workbookViewId="0">
      <selection sqref="A1:N1"/>
    </sheetView>
  </sheetViews>
  <sheetFormatPr defaultRowHeight="13.5"/>
  <sheetData>
    <row r="1" spans="1:16" ht="123" customHeight="1">
      <c r="A1" s="594" t="s">
        <v>539</v>
      </c>
      <c r="B1" s="594"/>
      <c r="C1" s="594"/>
      <c r="D1" s="594"/>
      <c r="E1" s="594"/>
      <c r="F1" s="594"/>
      <c r="G1" s="594"/>
      <c r="H1" s="594"/>
      <c r="I1" s="594"/>
      <c r="J1" s="594"/>
      <c r="K1" s="594"/>
      <c r="L1" s="594"/>
      <c r="M1" s="594"/>
      <c r="N1" s="594"/>
      <c r="O1" s="233"/>
      <c r="P1" s="233"/>
    </row>
    <row r="2" spans="1:16" ht="16.5" customHeight="1">
      <c r="A2" s="228"/>
      <c r="B2" s="228"/>
      <c r="C2" s="228"/>
      <c r="D2" s="228"/>
      <c r="E2" s="228"/>
      <c r="F2" s="228"/>
      <c r="G2" s="228"/>
      <c r="H2" s="228"/>
      <c r="I2" s="228"/>
      <c r="J2" s="228"/>
      <c r="K2" s="228"/>
      <c r="L2" s="228"/>
      <c r="M2" s="228"/>
      <c r="N2" s="228"/>
      <c r="O2" s="228"/>
      <c r="P2" s="228"/>
    </row>
    <row r="3" spans="1:16" ht="16.5" customHeight="1">
      <c r="A3" s="229" t="s">
        <v>290</v>
      </c>
      <c r="B3" s="228"/>
      <c r="C3" s="228"/>
      <c r="D3" s="228"/>
      <c r="E3" s="228"/>
      <c r="F3" s="228"/>
      <c r="G3" s="228"/>
      <c r="H3" s="228"/>
      <c r="I3" s="228"/>
      <c r="J3" s="228"/>
      <c r="K3" s="228"/>
      <c r="L3" s="228"/>
      <c r="M3" s="228"/>
      <c r="N3" s="228"/>
      <c r="O3" s="228"/>
      <c r="P3" s="228"/>
    </row>
    <row r="4" spans="1:16" ht="16.5" customHeight="1">
      <c r="A4" s="230" t="s">
        <v>587</v>
      </c>
      <c r="B4" s="228"/>
      <c r="C4" s="228"/>
      <c r="D4" s="228"/>
      <c r="E4" s="228"/>
      <c r="F4" s="228"/>
      <c r="G4" s="228"/>
      <c r="H4" s="228"/>
      <c r="I4" s="228"/>
      <c r="J4" s="228"/>
      <c r="K4" s="228"/>
      <c r="L4" s="228"/>
      <c r="M4" s="228"/>
      <c r="N4" s="228"/>
      <c r="O4" s="228"/>
      <c r="P4" s="228"/>
    </row>
    <row r="5" spans="1:16" ht="16.5" customHeight="1">
      <c r="A5" s="229" t="s">
        <v>537</v>
      </c>
      <c r="B5" s="228"/>
      <c r="C5" s="228"/>
      <c r="D5" s="228"/>
      <c r="E5" s="228"/>
      <c r="F5" s="228"/>
      <c r="G5" s="228"/>
      <c r="H5" s="228"/>
      <c r="I5" s="228"/>
      <c r="J5" s="228"/>
      <c r="K5" s="228"/>
      <c r="L5" s="228"/>
      <c r="M5" s="228"/>
      <c r="N5" s="228"/>
      <c r="O5" s="228"/>
      <c r="P5" s="228"/>
    </row>
    <row r="6" spans="1:16" ht="13.5" customHeight="1">
      <c r="A6" s="452"/>
      <c r="N6" s="228"/>
      <c r="O6" s="228"/>
      <c r="P6" s="228"/>
    </row>
    <row r="8" spans="1:16" ht="17.25">
      <c r="A8" s="219" t="s">
        <v>538</v>
      </c>
    </row>
    <row r="9" spans="1:16">
      <c r="A9" s="457" t="s">
        <v>588</v>
      </c>
      <c r="B9" s="457"/>
      <c r="C9" s="457"/>
      <c r="D9" s="457"/>
      <c r="E9" s="457"/>
      <c r="F9" s="457"/>
      <c r="G9" s="457"/>
      <c r="H9" s="457"/>
      <c r="I9" s="457"/>
      <c r="J9" s="457"/>
      <c r="K9" s="457"/>
    </row>
    <row r="10" spans="1:16">
      <c r="A10" s="457" t="s">
        <v>589</v>
      </c>
      <c r="B10" s="457"/>
      <c r="C10" s="457"/>
      <c r="D10" s="457"/>
      <c r="E10" s="457"/>
      <c r="F10" s="457"/>
      <c r="G10" s="457"/>
      <c r="H10" s="457"/>
      <c r="I10" s="457"/>
      <c r="J10" s="457"/>
      <c r="K10" s="457"/>
    </row>
    <row r="12" spans="1:16">
      <c r="A12" s="221" t="s">
        <v>253</v>
      </c>
    </row>
    <row r="13" spans="1:16" ht="17.25">
      <c r="A13" s="217" t="s">
        <v>240</v>
      </c>
    </row>
    <row r="14" spans="1:16" ht="20.25" customHeight="1">
      <c r="A14" s="217" t="s">
        <v>241</v>
      </c>
    </row>
    <row r="15" spans="1:16" ht="20.25" customHeight="1">
      <c r="A15" s="217" t="s">
        <v>242</v>
      </c>
    </row>
    <row r="16" spans="1:16" ht="20.25" customHeight="1">
      <c r="A16" s="217" t="s">
        <v>243</v>
      </c>
    </row>
    <row r="17" spans="1:1" ht="20.25" customHeight="1">
      <c r="A17" s="217" t="s">
        <v>244</v>
      </c>
    </row>
    <row r="18" spans="1:1" ht="20.25" customHeight="1">
      <c r="A18" s="217" t="s">
        <v>245</v>
      </c>
    </row>
    <row r="19" spans="1:1" ht="20.25" customHeight="1">
      <c r="A19" s="217" t="s">
        <v>246</v>
      </c>
    </row>
    <row r="20" spans="1:1" ht="20.25" customHeight="1">
      <c r="A20" s="217" t="s">
        <v>247</v>
      </c>
    </row>
    <row r="21" spans="1:1" ht="20.25" customHeight="1">
      <c r="A21" s="217" t="s">
        <v>248</v>
      </c>
    </row>
    <row r="22" spans="1:1" ht="20.25" customHeight="1">
      <c r="A22" s="218" t="s">
        <v>249</v>
      </c>
    </row>
    <row r="23" spans="1:1" ht="20.25" customHeight="1">
      <c r="A23" s="218" t="s">
        <v>250</v>
      </c>
    </row>
    <row r="24" spans="1:1" ht="20.25" customHeight="1">
      <c r="A24" s="217" t="s">
        <v>251</v>
      </c>
    </row>
    <row r="25" spans="1:1" ht="20.25" customHeight="1">
      <c r="A25" s="218" t="s">
        <v>252</v>
      </c>
    </row>
    <row r="26" spans="1:1" ht="20.25" customHeight="1"/>
  </sheetData>
  <mergeCells count="1">
    <mergeCell ref="A1:N1"/>
  </mergeCells>
  <phoneticPr fontId="3"/>
  <hyperlinks>
    <hyperlink ref="A9" location="No.0_交付申請書チェックリスト!A1" display="　以下のファイル作成時の注意事項及びシート名「No.0_交付申請書チェックリスト」の内容に沿って、ファイリングを行ってください。" xr:uid="{FF99A6E9-8437-4F36-8469-ED48AB666B9B}"/>
    <hyperlink ref="A9:K9" location="No.0_交付申請書チェックリスト!A1" display="　以下のファイル作成時の注意事項及びシート名「No.0_交付申請書チェックリスト」の内容に沿って、ファイリングを行ってください。" xr:uid="{8C267A40-E6C7-4491-BC21-DDC913A3A592}"/>
    <hyperlink ref="A10:K10" location="No.0_交付申請書チェックリスト!A1" display="　ファイリングが完了しましたら、シート名「No.0_交付申請書チェックリスト」を用いて書類に漏れがないかご確認願います。" xr:uid="{275BD2A1-BC57-479B-9AF6-1A65A9CA9B7F}"/>
  </hyperlinks>
  <pageMargins left="0.7" right="0.7" top="0.75" bottom="0.75" header="0.3" footer="0.3"/>
  <pageSetup paperSize="9"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96E8-4BE7-4EC9-A1F1-88639A7E1199}">
  <sheetPr>
    <tabColor rgb="FFFFFF00"/>
    <pageSetUpPr fitToPage="1"/>
  </sheetPr>
  <dimension ref="A1:EQ93"/>
  <sheetViews>
    <sheetView showGridLines="0" view="pageBreakPreview" topLeftCell="B1" zoomScale="70" zoomScaleNormal="85" zoomScaleSheetLayoutView="70" workbookViewId="0">
      <selection activeCell="AX45" sqref="AX45:AY45"/>
    </sheetView>
  </sheetViews>
  <sheetFormatPr defaultColWidth="2.625" defaultRowHeight="10.5" customHeight="1"/>
  <cols>
    <col min="1" max="1" width="25" style="5" hidden="1" customWidth="1"/>
    <col min="2" max="2" width="0.875" style="5" customWidth="1"/>
    <col min="3" max="3" width="1.375" style="5" customWidth="1"/>
    <col min="4" max="4" width="2.375" style="23" customWidth="1"/>
    <col min="5" max="9" width="2.375" style="5" customWidth="1"/>
    <col min="10" max="10" width="2.5" style="5" customWidth="1"/>
    <col min="11" max="13" width="2.375" style="24" customWidth="1"/>
    <col min="14" max="14" width="2.375" style="5" customWidth="1"/>
    <col min="15" max="16" width="3" style="5" customWidth="1"/>
    <col min="17" max="39" width="3" style="5" hidden="1" customWidth="1"/>
    <col min="40" max="40" width="2.875" style="5" hidden="1" customWidth="1"/>
    <col min="41" max="41" width="10.125" style="5" customWidth="1"/>
    <col min="42" max="65" width="5.625" style="5" customWidth="1"/>
    <col min="66" max="70" width="3" style="5" customWidth="1"/>
    <col min="71" max="71" width="1.375" style="5" customWidth="1"/>
    <col min="72" max="72" width="2.625" style="5"/>
    <col min="73" max="96" width="4.875" style="5" customWidth="1"/>
    <col min="97" max="16384" width="2.625" style="5"/>
  </cols>
  <sheetData>
    <row r="1" spans="1:137" ht="18" customHeight="1">
      <c r="D1" s="23" t="s">
        <v>262</v>
      </c>
      <c r="E1" s="476"/>
      <c r="F1" s="476"/>
      <c r="G1" s="476"/>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P1" s="477"/>
      <c r="AQ1" s="477"/>
      <c r="AR1" s="477"/>
      <c r="AS1" s="477"/>
      <c r="AT1" s="477"/>
      <c r="AU1" s="477"/>
      <c r="AV1" s="477"/>
      <c r="AW1" s="477"/>
      <c r="AX1" s="477"/>
      <c r="AY1" s="477"/>
      <c r="AZ1" s="477"/>
      <c r="BA1" s="477"/>
      <c r="BB1" s="477"/>
      <c r="BC1" s="477"/>
      <c r="BD1" s="477"/>
      <c r="BE1" s="477"/>
      <c r="BF1" s="477"/>
      <c r="BU1" s="1321" t="s">
        <v>547</v>
      </c>
      <c r="BV1" s="1322"/>
      <c r="BW1" s="1322"/>
      <c r="BX1" s="1322"/>
      <c r="BY1" s="1322"/>
      <c r="BZ1" s="1322"/>
      <c r="CA1" s="1322"/>
      <c r="CB1" s="1322"/>
      <c r="CC1" s="1322"/>
      <c r="CD1" s="1322"/>
      <c r="CE1" s="1322"/>
      <c r="CF1" s="1322"/>
      <c r="CG1" s="1322"/>
      <c r="CH1" s="1322"/>
      <c r="CI1" s="1322"/>
      <c r="CJ1" s="1322"/>
      <c r="CK1" s="1322"/>
      <c r="CL1" s="1322"/>
      <c r="CM1" s="1322"/>
      <c r="CN1" s="1322"/>
      <c r="CO1" s="1322"/>
      <c r="CP1" s="1322"/>
      <c r="CQ1" s="1322"/>
      <c r="CR1" s="1322"/>
      <c r="CS1" s="1322"/>
      <c r="CT1" s="1322"/>
      <c r="CU1" s="1322"/>
      <c r="CV1" s="1322"/>
      <c r="CW1" s="1322"/>
      <c r="CX1" s="1322"/>
      <c r="CY1" s="1322"/>
      <c r="CZ1" s="1322"/>
      <c r="DA1" s="1322"/>
      <c r="DB1" s="1322"/>
      <c r="DC1" s="1322"/>
      <c r="DD1" s="1322"/>
      <c r="DE1" s="1322"/>
      <c r="DF1" s="1322"/>
      <c r="DG1" s="1322"/>
      <c r="DH1" s="1322"/>
      <c r="DI1" s="1322"/>
      <c r="DJ1" s="1322"/>
      <c r="DK1" s="1322"/>
      <c r="DL1" s="1322"/>
      <c r="DM1" s="1322"/>
      <c r="DN1" s="1322"/>
      <c r="DO1" s="1322"/>
      <c r="DP1" s="1322"/>
      <c r="DQ1" s="1322"/>
      <c r="DR1" s="1322"/>
      <c r="DS1" s="1322"/>
      <c r="DT1" s="1322"/>
      <c r="DU1" s="1322"/>
      <c r="DV1" s="1322"/>
      <c r="DW1" s="1322"/>
      <c r="DX1" s="1322"/>
      <c r="DY1" s="1322"/>
      <c r="DZ1" s="1322"/>
    </row>
    <row r="2" spans="1:137" ht="18" customHeight="1">
      <c r="E2" s="476"/>
      <c r="F2" s="476"/>
      <c r="G2" s="476"/>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P2" s="478"/>
      <c r="AQ2" s="478"/>
      <c r="AR2" s="478"/>
      <c r="AS2" s="478"/>
      <c r="AT2" s="478"/>
      <c r="AU2" s="478"/>
      <c r="AV2" s="478"/>
      <c r="AW2" s="478"/>
      <c r="AX2" s="478"/>
      <c r="AY2" s="478"/>
      <c r="AZ2" s="478"/>
      <c r="BA2" s="478"/>
      <c r="BB2" s="478"/>
      <c r="BC2" s="478"/>
      <c r="BD2" s="478"/>
      <c r="BE2" s="478"/>
      <c r="BF2" s="478"/>
      <c r="BU2" s="1322"/>
      <c r="BV2" s="1322"/>
      <c r="BW2" s="1322"/>
      <c r="BX2" s="1322"/>
      <c r="BY2" s="1322"/>
      <c r="BZ2" s="1322"/>
      <c r="CA2" s="1322"/>
      <c r="CB2" s="1322"/>
      <c r="CC2" s="1322"/>
      <c r="CD2" s="1322"/>
      <c r="CE2" s="1322"/>
      <c r="CF2" s="1322"/>
      <c r="CG2" s="1322"/>
      <c r="CH2" s="1322"/>
      <c r="CI2" s="1322"/>
      <c r="CJ2" s="1322"/>
      <c r="CK2" s="1322"/>
      <c r="CL2" s="1322"/>
      <c r="CM2" s="1322"/>
      <c r="CN2" s="1322"/>
      <c r="CO2" s="1322"/>
      <c r="CP2" s="1322"/>
      <c r="CQ2" s="1322"/>
      <c r="CR2" s="1322"/>
      <c r="CS2" s="1322"/>
      <c r="CT2" s="1322"/>
      <c r="CU2" s="1322"/>
      <c r="CV2" s="1322"/>
      <c r="CW2" s="1322"/>
      <c r="CX2" s="1322"/>
      <c r="CY2" s="1322"/>
      <c r="CZ2" s="1322"/>
      <c r="DA2" s="1322"/>
      <c r="DB2" s="1322"/>
      <c r="DC2" s="1322"/>
      <c r="DD2" s="1322"/>
      <c r="DE2" s="1322"/>
      <c r="DF2" s="1322"/>
      <c r="DG2" s="1322"/>
      <c r="DH2" s="1322"/>
      <c r="DI2" s="1322"/>
      <c r="DJ2" s="1322"/>
      <c r="DK2" s="1322"/>
      <c r="DL2" s="1322"/>
      <c r="DM2" s="1322"/>
      <c r="DN2" s="1322"/>
      <c r="DO2" s="1322"/>
      <c r="DP2" s="1322"/>
      <c r="DQ2" s="1322"/>
      <c r="DR2" s="1322"/>
      <c r="DS2" s="1322"/>
      <c r="DT2" s="1322"/>
      <c r="DU2" s="1322"/>
      <c r="DV2" s="1322"/>
      <c r="DW2" s="1322"/>
      <c r="DX2" s="1322"/>
      <c r="DY2" s="1322"/>
      <c r="DZ2" s="1322"/>
    </row>
    <row r="3" spans="1:137" ht="15" customHeight="1">
      <c r="C3" s="479"/>
      <c r="D3" s="1234" t="s">
        <v>46</v>
      </c>
      <c r="E3" s="1234"/>
      <c r="F3" s="1234"/>
      <c r="G3" s="1234"/>
      <c r="H3" s="1234"/>
      <c r="I3" s="1234"/>
      <c r="J3" s="1234"/>
      <c r="K3" s="1323">
        <f>【印刷不要】申請者情報入力シート!H4</f>
        <v>0</v>
      </c>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c r="AN3" s="1324"/>
      <c r="AO3" s="1324"/>
      <c r="AP3" s="1324"/>
      <c r="AQ3" s="1324"/>
      <c r="AR3" s="1324"/>
      <c r="AS3" s="1324"/>
      <c r="AT3" s="1324"/>
      <c r="AU3" s="1324"/>
      <c r="AV3" s="1324"/>
      <c r="AW3" s="1324"/>
      <c r="AX3" s="1324"/>
      <c r="AY3" s="1324"/>
      <c r="AZ3" s="1324"/>
      <c r="BA3" s="1324"/>
      <c r="BB3" s="1324"/>
      <c r="BC3" s="1324"/>
      <c r="BD3" s="1324"/>
      <c r="BE3" s="1324"/>
      <c r="BF3" s="1324"/>
      <c r="BG3" s="1324"/>
      <c r="BH3" s="1324"/>
      <c r="BI3" s="1324"/>
      <c r="BJ3" s="1324"/>
      <c r="BK3" s="1324"/>
      <c r="BL3" s="1324"/>
      <c r="BM3" s="1324"/>
      <c r="BN3" s="1324"/>
      <c r="BO3" s="1324"/>
      <c r="BP3" s="1324"/>
      <c r="BQ3" s="1324"/>
      <c r="BR3" s="1325"/>
      <c r="BU3" s="1322"/>
      <c r="BV3" s="1322"/>
      <c r="BW3" s="1322"/>
      <c r="BX3" s="1322"/>
      <c r="BY3" s="1322"/>
      <c r="BZ3" s="1322"/>
      <c r="CA3" s="1322"/>
      <c r="CB3" s="1322"/>
      <c r="CC3" s="1322"/>
      <c r="CD3" s="1322"/>
      <c r="CE3" s="1322"/>
      <c r="CF3" s="1322"/>
      <c r="CG3" s="1322"/>
      <c r="CH3" s="1322"/>
      <c r="CI3" s="1322"/>
      <c r="CJ3" s="1322"/>
      <c r="CK3" s="1322"/>
      <c r="CL3" s="1322"/>
      <c r="CM3" s="1322"/>
      <c r="CN3" s="1322"/>
      <c r="CO3" s="1322"/>
      <c r="CP3" s="1322"/>
      <c r="CQ3" s="1322"/>
      <c r="CR3" s="1322"/>
      <c r="CS3" s="1322"/>
      <c r="CT3" s="1322"/>
      <c r="CU3" s="1322"/>
      <c r="CV3" s="1322"/>
      <c r="CW3" s="1322"/>
      <c r="CX3" s="1322"/>
      <c r="CY3" s="1322"/>
      <c r="CZ3" s="1322"/>
      <c r="DA3" s="1322"/>
      <c r="DB3" s="1322"/>
      <c r="DC3" s="1322"/>
      <c r="DD3" s="1322"/>
      <c r="DE3" s="1322"/>
      <c r="DF3" s="1322"/>
      <c r="DG3" s="1322"/>
      <c r="DH3" s="1322"/>
      <c r="DI3" s="1322"/>
      <c r="DJ3" s="1322"/>
      <c r="DK3" s="1322"/>
      <c r="DL3" s="1322"/>
      <c r="DM3" s="1322"/>
      <c r="DN3" s="1322"/>
      <c r="DO3" s="1322"/>
      <c r="DP3" s="1322"/>
      <c r="DQ3" s="1322"/>
      <c r="DR3" s="1322"/>
      <c r="DS3" s="1322"/>
      <c r="DT3" s="1322"/>
      <c r="DU3" s="1322"/>
      <c r="DV3" s="1322"/>
      <c r="DW3" s="1322"/>
      <c r="DX3" s="1322"/>
      <c r="DY3" s="1322"/>
      <c r="DZ3" s="1322"/>
    </row>
    <row r="4" spans="1:137" ht="15" customHeight="1">
      <c r="C4" s="479"/>
      <c r="D4" s="1234"/>
      <c r="E4" s="1234"/>
      <c r="F4" s="1234"/>
      <c r="G4" s="1234"/>
      <c r="H4" s="1234"/>
      <c r="I4" s="1234"/>
      <c r="J4" s="1234"/>
      <c r="K4" s="1326"/>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8"/>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1322"/>
      <c r="DG4" s="1322"/>
      <c r="DH4" s="1322"/>
      <c r="DI4" s="1322"/>
      <c r="DJ4" s="1322"/>
      <c r="DK4" s="1322"/>
      <c r="DL4" s="1322"/>
      <c r="DM4" s="1322"/>
      <c r="DN4" s="1322"/>
      <c r="DO4" s="1322"/>
      <c r="DP4" s="1322"/>
      <c r="DQ4" s="1322"/>
      <c r="DR4" s="1322"/>
      <c r="DS4" s="1322"/>
      <c r="DT4" s="1322"/>
      <c r="DU4" s="1322"/>
      <c r="DV4" s="1322"/>
      <c r="DW4" s="1322"/>
      <c r="DX4" s="1322"/>
      <c r="DY4" s="1322"/>
      <c r="DZ4" s="1322"/>
    </row>
    <row r="5" spans="1:137" ht="15" customHeight="1">
      <c r="C5" s="479"/>
      <c r="D5" s="473"/>
      <c r="E5" s="473"/>
      <c r="F5" s="473"/>
      <c r="G5" s="473"/>
      <c r="H5" s="473"/>
      <c r="I5" s="473"/>
      <c r="J5" s="473"/>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1322"/>
      <c r="DG5" s="1322"/>
      <c r="DH5" s="1322"/>
      <c r="DI5" s="1322"/>
      <c r="DJ5" s="1322"/>
      <c r="DK5" s="1322"/>
      <c r="DL5" s="1322"/>
      <c r="DM5" s="1322"/>
      <c r="DN5" s="1322"/>
      <c r="DO5" s="1322"/>
      <c r="DP5" s="1322"/>
      <c r="DQ5" s="1322"/>
      <c r="DR5" s="1322"/>
      <c r="DS5" s="1322"/>
      <c r="DT5" s="1322"/>
      <c r="DU5" s="1322"/>
      <c r="DV5" s="1322"/>
      <c r="DW5" s="1322"/>
      <c r="DX5" s="1322"/>
      <c r="DY5" s="1322"/>
      <c r="DZ5" s="1322"/>
    </row>
    <row r="6" spans="1:137" ht="12" customHeight="1">
      <c r="C6" s="479"/>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1322"/>
      <c r="DG6" s="1322"/>
      <c r="DH6" s="1322"/>
      <c r="DI6" s="1322"/>
      <c r="DJ6" s="1322"/>
      <c r="DK6" s="1322"/>
      <c r="DL6" s="1322"/>
      <c r="DM6" s="1322"/>
      <c r="DN6" s="1322"/>
      <c r="DO6" s="1322"/>
      <c r="DP6" s="1322"/>
      <c r="DQ6" s="1322"/>
      <c r="DR6" s="1322"/>
      <c r="DS6" s="1322"/>
      <c r="DT6" s="1322"/>
      <c r="DU6" s="1322"/>
      <c r="DV6" s="1322"/>
      <c r="DW6" s="1322"/>
      <c r="DX6" s="1322"/>
      <c r="DY6" s="1322"/>
      <c r="DZ6" s="1322"/>
    </row>
    <row r="7" spans="1:137" ht="12" customHeight="1">
      <c r="C7" s="479"/>
      <c r="D7" s="1329" t="s">
        <v>256</v>
      </c>
      <c r="E7" s="1329"/>
      <c r="F7" s="1329"/>
      <c r="G7" s="1329"/>
      <c r="H7" s="1329"/>
      <c r="I7" s="1329"/>
      <c r="J7" s="1329"/>
      <c r="K7" s="1330"/>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1322"/>
      <c r="DG7" s="1322"/>
      <c r="DH7" s="1322"/>
      <c r="DI7" s="1322"/>
      <c r="DJ7" s="1322"/>
      <c r="DK7" s="1322"/>
      <c r="DL7" s="1322"/>
      <c r="DM7" s="1322"/>
      <c r="DN7" s="1322"/>
      <c r="DO7" s="1322"/>
      <c r="DP7" s="1322"/>
      <c r="DQ7" s="1322"/>
      <c r="DR7" s="1322"/>
      <c r="DS7" s="1322"/>
      <c r="DT7" s="1322"/>
      <c r="DU7" s="1322"/>
      <c r="DV7" s="1322"/>
      <c r="DW7" s="1322"/>
      <c r="DX7" s="1322"/>
      <c r="DY7" s="1322"/>
      <c r="DZ7" s="1322"/>
      <c r="EA7" s="480"/>
      <c r="EB7" s="480"/>
      <c r="EC7" s="480"/>
      <c r="ED7" s="480"/>
      <c r="EE7" s="480"/>
      <c r="EF7" s="480"/>
      <c r="EG7" s="480"/>
    </row>
    <row r="8" spans="1:137" ht="12" customHeight="1">
      <c r="C8" s="47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1322"/>
      <c r="DG8" s="1322"/>
      <c r="DH8" s="1322"/>
      <c r="DI8" s="1322"/>
      <c r="DJ8" s="1322"/>
      <c r="DK8" s="1322"/>
      <c r="DL8" s="1322"/>
      <c r="DM8" s="1322"/>
      <c r="DN8" s="1322"/>
      <c r="DO8" s="1322"/>
      <c r="DP8" s="1322"/>
      <c r="DQ8" s="1322"/>
      <c r="DR8" s="1322"/>
      <c r="DS8" s="1322"/>
      <c r="DT8" s="1322"/>
      <c r="DU8" s="1322"/>
      <c r="DV8" s="1322"/>
      <c r="DW8" s="1322"/>
      <c r="DX8" s="1322"/>
      <c r="DY8" s="1322"/>
      <c r="DZ8" s="1322"/>
      <c r="EA8" s="480"/>
      <c r="EB8" s="480"/>
      <c r="EC8" s="480"/>
      <c r="ED8" s="480"/>
      <c r="EE8" s="480"/>
      <c r="EF8" s="480"/>
      <c r="EG8" s="480"/>
    </row>
    <row r="9" spans="1:137" ht="12" customHeight="1" thickBot="1">
      <c r="C9" s="479"/>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1322"/>
      <c r="DG9" s="1322"/>
      <c r="DH9" s="1322"/>
      <c r="DI9" s="1322"/>
      <c r="DJ9" s="1322"/>
      <c r="DK9" s="1322"/>
      <c r="DL9" s="1322"/>
      <c r="DM9" s="1322"/>
      <c r="DN9" s="1322"/>
      <c r="DO9" s="1322"/>
      <c r="DP9" s="1322"/>
      <c r="DQ9" s="1322"/>
      <c r="DR9" s="1322"/>
      <c r="DS9" s="1322"/>
      <c r="DT9" s="1322"/>
      <c r="DU9" s="1322"/>
      <c r="DV9" s="1322"/>
      <c r="DW9" s="1322"/>
      <c r="DX9" s="1322"/>
      <c r="DY9" s="1322"/>
      <c r="DZ9" s="1322"/>
    </row>
    <row r="10" spans="1:137" ht="30.75" customHeight="1" thickBot="1">
      <c r="A10" s="481"/>
      <c r="B10" s="481"/>
      <c r="C10" s="171"/>
      <c r="D10" s="1331" t="s">
        <v>146</v>
      </c>
      <c r="E10" s="1318"/>
      <c r="F10" s="1318"/>
      <c r="G10" s="1318"/>
      <c r="H10" s="1318"/>
      <c r="I10" s="1318"/>
      <c r="J10" s="1332"/>
      <c r="K10" s="1333" t="s">
        <v>147</v>
      </c>
      <c r="L10" s="1334"/>
      <c r="M10" s="1334" t="s">
        <v>148</v>
      </c>
      <c r="N10" s="1334"/>
      <c r="O10" s="1318" t="s">
        <v>149</v>
      </c>
      <c r="P10" s="1332"/>
      <c r="Q10" s="1320" t="s">
        <v>150</v>
      </c>
      <c r="R10" s="1318"/>
      <c r="S10" s="1318" t="s">
        <v>151</v>
      </c>
      <c r="T10" s="1318"/>
      <c r="U10" s="1318" t="s">
        <v>152</v>
      </c>
      <c r="V10" s="1318"/>
      <c r="W10" s="1318" t="s">
        <v>153</v>
      </c>
      <c r="X10" s="1318"/>
      <c r="Y10" s="1318" t="s">
        <v>154</v>
      </c>
      <c r="Z10" s="1318"/>
      <c r="AA10" s="1318" t="s">
        <v>155</v>
      </c>
      <c r="AB10" s="1318"/>
      <c r="AC10" s="1318" t="s">
        <v>156</v>
      </c>
      <c r="AD10" s="1318"/>
      <c r="AE10" s="1318" t="s">
        <v>157</v>
      </c>
      <c r="AF10" s="1318"/>
      <c r="AG10" s="1318" t="s">
        <v>158</v>
      </c>
      <c r="AH10" s="1318"/>
      <c r="AI10" s="1318" t="s">
        <v>159</v>
      </c>
      <c r="AJ10" s="1318"/>
      <c r="AK10" s="1318" t="s">
        <v>160</v>
      </c>
      <c r="AL10" s="1318"/>
      <c r="AM10" s="1318" t="s">
        <v>161</v>
      </c>
      <c r="AN10" s="1319"/>
      <c r="AO10" s="482"/>
      <c r="AP10" s="1320" t="s">
        <v>150</v>
      </c>
      <c r="AQ10" s="1318"/>
      <c r="AR10" s="1318" t="s">
        <v>151</v>
      </c>
      <c r="AS10" s="1318"/>
      <c r="AT10" s="1318" t="s">
        <v>152</v>
      </c>
      <c r="AU10" s="1318"/>
      <c r="AV10" s="1318" t="s">
        <v>153</v>
      </c>
      <c r="AW10" s="1318"/>
      <c r="AX10" s="1318" t="s">
        <v>154</v>
      </c>
      <c r="AY10" s="1318"/>
      <c r="AZ10" s="1318" t="s">
        <v>155</v>
      </c>
      <c r="BA10" s="1318"/>
      <c r="BB10" s="1318" t="s">
        <v>156</v>
      </c>
      <c r="BC10" s="1318"/>
      <c r="BD10" s="1318" t="s">
        <v>157</v>
      </c>
      <c r="BE10" s="1318"/>
      <c r="BF10" s="1318" t="s">
        <v>158</v>
      </c>
      <c r="BG10" s="1318"/>
      <c r="BH10" s="1318" t="s">
        <v>159</v>
      </c>
      <c r="BI10" s="1318"/>
      <c r="BJ10" s="1318" t="s">
        <v>160</v>
      </c>
      <c r="BK10" s="1318"/>
      <c r="BL10" s="1318" t="s">
        <v>161</v>
      </c>
      <c r="BM10" s="1332"/>
      <c r="BN10" s="1335" t="s">
        <v>129</v>
      </c>
      <c r="BO10" s="1336"/>
      <c r="BP10" s="1336"/>
      <c r="BQ10" s="1336"/>
      <c r="BR10" s="1337"/>
      <c r="BS10" s="481"/>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1322"/>
      <c r="DG10" s="1322"/>
      <c r="DH10" s="1322"/>
      <c r="DI10" s="1322"/>
      <c r="DJ10" s="1322"/>
      <c r="DK10" s="1322"/>
      <c r="DL10" s="1322"/>
      <c r="DM10" s="1322"/>
      <c r="DN10" s="1322"/>
      <c r="DO10" s="1322"/>
      <c r="DP10" s="1322"/>
      <c r="DQ10" s="1322"/>
      <c r="DR10" s="1322"/>
      <c r="DS10" s="1322"/>
      <c r="DT10" s="1322"/>
      <c r="DU10" s="1322"/>
      <c r="DV10" s="1322"/>
      <c r="DW10" s="1322"/>
      <c r="DX10" s="1322"/>
      <c r="DY10" s="1322"/>
      <c r="DZ10" s="1322"/>
    </row>
    <row r="11" spans="1:137" ht="30.75" customHeight="1" thickTop="1">
      <c r="A11" s="481"/>
      <c r="B11" s="481"/>
      <c r="C11" s="171"/>
      <c r="D11" s="1288" ph="1"/>
      <c r="E11" s="1289"/>
      <c r="F11" s="1289"/>
      <c r="G11" s="1289"/>
      <c r="H11" s="1289"/>
      <c r="I11" s="1289"/>
      <c r="J11" s="1290"/>
      <c r="K11" s="1294"/>
      <c r="L11" s="1295"/>
      <c r="M11" s="1298"/>
      <c r="N11" s="1295"/>
      <c r="O11" s="1300" t="str">
        <f>IF(D11="","",IF(AND(M11&gt;0,M11&lt;4),VLOOKUP(K11,健保等級単価一覧表!$B:$D,3,FALSE),VLOOKUP(K11,健保等級単価一覧表!$B:$D,2,FALSE)))</f>
        <v/>
      </c>
      <c r="P11" s="1301"/>
      <c r="Q11" s="1304">
        <f t="shared" ref="Q11:Q50" si="0">AP11*24</f>
        <v>0</v>
      </c>
      <c r="R11" s="1281"/>
      <c r="S11" s="1281">
        <f t="shared" ref="S11:S50" si="1">AR11*24</f>
        <v>0</v>
      </c>
      <c r="T11" s="1281"/>
      <c r="U11" s="1281">
        <f t="shared" ref="U11:U50" si="2">AT11*24</f>
        <v>0</v>
      </c>
      <c r="V11" s="1281"/>
      <c r="W11" s="1281">
        <f t="shared" ref="W11:W50" si="3">AV11*24</f>
        <v>0</v>
      </c>
      <c r="X11" s="1281"/>
      <c r="Y11" s="1281">
        <f t="shared" ref="Y11:Y50" si="4">AX11*24</f>
        <v>0</v>
      </c>
      <c r="Z11" s="1281"/>
      <c r="AA11" s="1281">
        <f t="shared" ref="AA11:AA50" si="5">AZ11*24</f>
        <v>0</v>
      </c>
      <c r="AB11" s="1281"/>
      <c r="AC11" s="1281">
        <f t="shared" ref="AC11:AC50" si="6">BB11*24</f>
        <v>0</v>
      </c>
      <c r="AD11" s="1281"/>
      <c r="AE11" s="1281">
        <f t="shared" ref="AE11:AE50" si="7">BD11*24</f>
        <v>0</v>
      </c>
      <c r="AF11" s="1281"/>
      <c r="AG11" s="1281">
        <f t="shared" ref="AG11:AG50" si="8">BF11*24</f>
        <v>0</v>
      </c>
      <c r="AH11" s="1281"/>
      <c r="AI11" s="1281">
        <f t="shared" ref="AI11:AI50" si="9">BH11*24</f>
        <v>0</v>
      </c>
      <c r="AJ11" s="1281"/>
      <c r="AK11" s="1281">
        <f t="shared" ref="AK11:AK50" si="10">BJ11*24</f>
        <v>0</v>
      </c>
      <c r="AL11" s="1281"/>
      <c r="AM11" s="1281">
        <f t="shared" ref="AM11:AM50" si="11">BL11*24</f>
        <v>0</v>
      </c>
      <c r="AN11" s="1282"/>
      <c r="AO11" s="483" t="s">
        <v>312</v>
      </c>
      <c r="AP11" s="1283"/>
      <c r="AQ11" s="1284"/>
      <c r="AR11" s="1271"/>
      <c r="AS11" s="1272"/>
      <c r="AT11" s="1271"/>
      <c r="AU11" s="1272"/>
      <c r="AV11" s="1279"/>
      <c r="AW11" s="1280"/>
      <c r="AX11" s="1278"/>
      <c r="AY11" s="1272"/>
      <c r="AZ11" s="1279"/>
      <c r="BA11" s="1280"/>
      <c r="BB11" s="1278"/>
      <c r="BC11" s="1272"/>
      <c r="BD11" s="1271"/>
      <c r="BE11" s="1272"/>
      <c r="BF11" s="1271"/>
      <c r="BG11" s="1272"/>
      <c r="BH11" s="1271"/>
      <c r="BI11" s="1272"/>
      <c r="BJ11" s="1271"/>
      <c r="BK11" s="1272"/>
      <c r="BL11" s="1271"/>
      <c r="BM11" s="1273"/>
      <c r="BN11" s="1274" t="str">
        <f>IF(SUM(AP11:BM11)=0,"",SUM(AP11:BM11))</f>
        <v/>
      </c>
      <c r="BO11" s="1275"/>
      <c r="BP11" s="1275"/>
      <c r="BQ11" s="1275"/>
      <c r="BR11" s="1276"/>
      <c r="BS11" s="481"/>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1322"/>
      <c r="DG11" s="1322"/>
      <c r="DH11" s="1322"/>
      <c r="DI11" s="1322"/>
      <c r="DJ11" s="1322"/>
      <c r="DK11" s="1322"/>
      <c r="DL11" s="1322"/>
      <c r="DM11" s="1322"/>
      <c r="DN11" s="1322"/>
      <c r="DO11" s="1322"/>
      <c r="DP11" s="1322"/>
      <c r="DQ11" s="1322"/>
      <c r="DR11" s="1322"/>
      <c r="DS11" s="1322"/>
      <c r="DT11" s="1322"/>
      <c r="DU11" s="1322"/>
      <c r="DV11" s="1322"/>
      <c r="DW11" s="1322"/>
      <c r="DX11" s="1322"/>
      <c r="DY11" s="1322"/>
      <c r="DZ11" s="1322"/>
    </row>
    <row r="12" spans="1:137" ht="30.75" customHeight="1" thickBot="1">
      <c r="A12" s="481"/>
      <c r="B12" s="481"/>
      <c r="C12" s="171"/>
      <c r="D12" s="1291"/>
      <c r="E12" s="1292"/>
      <c r="F12" s="1292"/>
      <c r="G12" s="1292"/>
      <c r="H12" s="1292"/>
      <c r="I12" s="1292"/>
      <c r="J12" s="1293"/>
      <c r="K12" s="1307"/>
      <c r="L12" s="1308"/>
      <c r="M12" s="1309"/>
      <c r="N12" s="1308"/>
      <c r="O12" s="1302"/>
      <c r="P12" s="1303"/>
      <c r="Q12" s="1310" t="e">
        <f t="shared" si="0"/>
        <v>#VALUE!</v>
      </c>
      <c r="R12" s="1305"/>
      <c r="S12" s="1305" t="e">
        <f t="shared" si="1"/>
        <v>#VALUE!</v>
      </c>
      <c r="T12" s="1305"/>
      <c r="U12" s="1305" t="e">
        <f t="shared" si="2"/>
        <v>#VALUE!</v>
      </c>
      <c r="V12" s="1305"/>
      <c r="W12" s="1305" t="e">
        <f t="shared" si="3"/>
        <v>#VALUE!</v>
      </c>
      <c r="X12" s="1305"/>
      <c r="Y12" s="1305" t="e">
        <f t="shared" si="4"/>
        <v>#VALUE!</v>
      </c>
      <c r="Z12" s="1305"/>
      <c r="AA12" s="1305" t="e">
        <f t="shared" si="5"/>
        <v>#VALUE!</v>
      </c>
      <c r="AB12" s="1305"/>
      <c r="AC12" s="1305" t="e">
        <f t="shared" si="6"/>
        <v>#VALUE!</v>
      </c>
      <c r="AD12" s="1305"/>
      <c r="AE12" s="1305" t="e">
        <f t="shared" si="7"/>
        <v>#VALUE!</v>
      </c>
      <c r="AF12" s="1305"/>
      <c r="AG12" s="1305" t="e">
        <f t="shared" si="8"/>
        <v>#VALUE!</v>
      </c>
      <c r="AH12" s="1305"/>
      <c r="AI12" s="1305" t="e">
        <f t="shared" si="9"/>
        <v>#VALUE!</v>
      </c>
      <c r="AJ12" s="1305"/>
      <c r="AK12" s="1305" t="e">
        <f t="shared" si="10"/>
        <v>#VALUE!</v>
      </c>
      <c r="AL12" s="1305"/>
      <c r="AM12" s="1305" t="e">
        <f t="shared" si="11"/>
        <v>#VALUE!</v>
      </c>
      <c r="AN12" s="1306"/>
      <c r="AO12" s="484" t="s">
        <v>279</v>
      </c>
      <c r="AP12" s="1269" t="str">
        <f>IF($D11="","",ROUNDDOWN($O11*$AP11*24,0))</f>
        <v/>
      </c>
      <c r="AQ12" s="1270"/>
      <c r="AR12" s="1262" t="str">
        <f>IF($D11="","",ROUNDDOWN($O11*$AR11*24,0))</f>
        <v/>
      </c>
      <c r="AS12" s="1263"/>
      <c r="AT12" s="1262" t="str">
        <f>IF($D11="","",ROUNDDOWN($O11*$AT11*24,0))</f>
        <v/>
      </c>
      <c r="AU12" s="1263"/>
      <c r="AV12" s="1262" t="str">
        <f>IF($D11="","",ROUNDDOWN($O11*$AV11*24,0))</f>
        <v/>
      </c>
      <c r="AW12" s="1263"/>
      <c r="AX12" s="1262" t="str">
        <f>IF($D11="","",ROUNDDOWN($O11*$AX11*24,0))</f>
        <v/>
      </c>
      <c r="AY12" s="1263"/>
      <c r="AZ12" s="1262" t="str">
        <f>IF($D11="","",ROUNDDOWN($O11*$AZ11*24,0))</f>
        <v/>
      </c>
      <c r="BA12" s="1263"/>
      <c r="BB12" s="1262" t="str">
        <f>IF($D11="","",ROUNDDOWN($O11*$BB11*24,0))</f>
        <v/>
      </c>
      <c r="BC12" s="1263"/>
      <c r="BD12" s="1262" t="str">
        <f>IF($D11="","",ROUNDDOWN($O11*$BD11*24,0))</f>
        <v/>
      </c>
      <c r="BE12" s="1263"/>
      <c r="BF12" s="1262" t="str">
        <f>IF($D11="","",ROUNDDOWN($O11*$BF11*24,0))</f>
        <v/>
      </c>
      <c r="BG12" s="1263"/>
      <c r="BH12" s="1262" t="str">
        <f>IF($D11="","",ROUNDDOWN($O11*$BH11*24,0))</f>
        <v/>
      </c>
      <c r="BI12" s="1263"/>
      <c r="BJ12" s="1262" t="str">
        <f>IF($D11="","",ROUNDDOWN($O11*$BJ11*24,0))</f>
        <v/>
      </c>
      <c r="BK12" s="1263"/>
      <c r="BL12" s="1262" t="str">
        <f>IF($D11="","",ROUNDDOWN($O11*$BL11*24,0))</f>
        <v/>
      </c>
      <c r="BM12" s="1263"/>
      <c r="BN12" s="1285" t="str">
        <f>IF(D11="","",SUM(AP12:BM12))</f>
        <v/>
      </c>
      <c r="BO12" s="1286"/>
      <c r="BP12" s="1286"/>
      <c r="BQ12" s="1286"/>
      <c r="BR12" s="1287"/>
      <c r="BS12" s="481"/>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1322"/>
      <c r="DG12" s="1322"/>
      <c r="DH12" s="1322"/>
      <c r="DI12" s="1322"/>
      <c r="DJ12" s="1322"/>
      <c r="DK12" s="1322"/>
      <c r="DL12" s="1322"/>
      <c r="DM12" s="1322"/>
      <c r="DN12" s="1322"/>
      <c r="DO12" s="1322"/>
      <c r="DP12" s="1322"/>
      <c r="DQ12" s="1322"/>
      <c r="DR12" s="1322"/>
      <c r="DS12" s="1322"/>
      <c r="DT12" s="1322"/>
      <c r="DU12" s="1322"/>
      <c r="DV12" s="1322"/>
      <c r="DW12" s="1322"/>
      <c r="DX12" s="1322"/>
      <c r="DY12" s="1322"/>
      <c r="DZ12" s="1322"/>
    </row>
    <row r="13" spans="1:137" ht="30.75" customHeight="1" thickTop="1">
      <c r="A13" s="481"/>
      <c r="B13" s="481"/>
      <c r="C13" s="171"/>
      <c r="D13" s="1288" ph="1"/>
      <c r="E13" s="1289"/>
      <c r="F13" s="1289"/>
      <c r="G13" s="1289"/>
      <c r="H13" s="1289"/>
      <c r="I13" s="1289"/>
      <c r="J13" s="1290"/>
      <c r="K13" s="1294"/>
      <c r="L13" s="1295"/>
      <c r="M13" s="1298"/>
      <c r="N13" s="1295"/>
      <c r="O13" s="1300" t="str">
        <f>IF(D13="","",IF(AND(M13&gt;0,M13&lt;4),VLOOKUP(K13,健保等級単価一覧表!$B:$D,3,FALSE),VLOOKUP(K13,健保等級単価一覧表!$B:$D,2,FALSE)))</f>
        <v/>
      </c>
      <c r="P13" s="1301"/>
      <c r="Q13" s="1304">
        <f t="shared" si="0"/>
        <v>0</v>
      </c>
      <c r="R13" s="1281"/>
      <c r="S13" s="1281">
        <f t="shared" si="1"/>
        <v>0</v>
      </c>
      <c r="T13" s="1281"/>
      <c r="U13" s="1281">
        <f t="shared" si="2"/>
        <v>0</v>
      </c>
      <c r="V13" s="1281"/>
      <c r="W13" s="1281">
        <f t="shared" si="3"/>
        <v>0</v>
      </c>
      <c r="X13" s="1281"/>
      <c r="Y13" s="1281">
        <f t="shared" si="4"/>
        <v>0</v>
      </c>
      <c r="Z13" s="1281"/>
      <c r="AA13" s="1281">
        <f t="shared" si="5"/>
        <v>0</v>
      </c>
      <c r="AB13" s="1281"/>
      <c r="AC13" s="1281">
        <f t="shared" si="6"/>
        <v>0</v>
      </c>
      <c r="AD13" s="1281"/>
      <c r="AE13" s="1281">
        <f t="shared" si="7"/>
        <v>0</v>
      </c>
      <c r="AF13" s="1281"/>
      <c r="AG13" s="1281">
        <f t="shared" si="8"/>
        <v>0</v>
      </c>
      <c r="AH13" s="1281"/>
      <c r="AI13" s="1281">
        <f t="shared" si="9"/>
        <v>0</v>
      </c>
      <c r="AJ13" s="1281"/>
      <c r="AK13" s="1281">
        <f t="shared" si="10"/>
        <v>0</v>
      </c>
      <c r="AL13" s="1281"/>
      <c r="AM13" s="1281">
        <f t="shared" si="11"/>
        <v>0</v>
      </c>
      <c r="AN13" s="1282"/>
      <c r="AO13" s="483" t="s">
        <v>312</v>
      </c>
      <c r="AP13" s="1283"/>
      <c r="AQ13" s="1284"/>
      <c r="AR13" s="1271"/>
      <c r="AS13" s="1272"/>
      <c r="AT13" s="1271"/>
      <c r="AU13" s="1272"/>
      <c r="AV13" s="1279"/>
      <c r="AW13" s="1280"/>
      <c r="AX13" s="1278"/>
      <c r="AY13" s="1272"/>
      <c r="AZ13" s="1279"/>
      <c r="BA13" s="1280"/>
      <c r="BB13" s="1278"/>
      <c r="BC13" s="1272"/>
      <c r="BD13" s="1271"/>
      <c r="BE13" s="1272"/>
      <c r="BF13" s="1271"/>
      <c r="BG13" s="1272"/>
      <c r="BH13" s="1271"/>
      <c r="BI13" s="1272"/>
      <c r="BJ13" s="1271"/>
      <c r="BK13" s="1272"/>
      <c r="BL13" s="1271"/>
      <c r="BM13" s="1273"/>
      <c r="BN13" s="1274" t="str">
        <f>IF(SUM(AP13:BM13)=0,"",SUM(AP13:BM13))</f>
        <v/>
      </c>
      <c r="BO13" s="1275"/>
      <c r="BP13" s="1275"/>
      <c r="BQ13" s="1275"/>
      <c r="BR13" s="1276"/>
      <c r="BS13" s="481"/>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1322"/>
      <c r="DG13" s="1322"/>
      <c r="DH13" s="1322"/>
      <c r="DI13" s="1322"/>
      <c r="DJ13" s="1322"/>
      <c r="DK13" s="1322"/>
      <c r="DL13" s="1322"/>
      <c r="DM13" s="1322"/>
      <c r="DN13" s="1322"/>
      <c r="DO13" s="1322"/>
      <c r="DP13" s="1322"/>
      <c r="DQ13" s="1322"/>
      <c r="DR13" s="1322"/>
      <c r="DS13" s="1322"/>
      <c r="DT13" s="1322"/>
      <c r="DU13" s="1322"/>
      <c r="DV13" s="1322"/>
      <c r="DW13" s="1322"/>
      <c r="DX13" s="1322"/>
      <c r="DY13" s="1322"/>
      <c r="DZ13" s="1322"/>
    </row>
    <row r="14" spans="1:137" ht="30.75" customHeight="1" thickBot="1">
      <c r="A14" s="481"/>
      <c r="B14" s="481"/>
      <c r="C14" s="171"/>
      <c r="D14" s="1291"/>
      <c r="E14" s="1292"/>
      <c r="F14" s="1292"/>
      <c r="G14" s="1292"/>
      <c r="H14" s="1292"/>
      <c r="I14" s="1292"/>
      <c r="J14" s="1293"/>
      <c r="K14" s="1307"/>
      <c r="L14" s="1308"/>
      <c r="M14" s="1309"/>
      <c r="N14" s="1308"/>
      <c r="O14" s="1302"/>
      <c r="P14" s="1303"/>
      <c r="Q14" s="1310" t="e">
        <f t="shared" si="0"/>
        <v>#VALUE!</v>
      </c>
      <c r="R14" s="1305"/>
      <c r="S14" s="1305" t="e">
        <f t="shared" si="1"/>
        <v>#VALUE!</v>
      </c>
      <c r="T14" s="1305"/>
      <c r="U14" s="1305" t="e">
        <f t="shared" si="2"/>
        <v>#VALUE!</v>
      </c>
      <c r="V14" s="1305"/>
      <c r="W14" s="1305" t="e">
        <f t="shared" si="3"/>
        <v>#VALUE!</v>
      </c>
      <c r="X14" s="1305"/>
      <c r="Y14" s="1305" t="e">
        <f t="shared" si="4"/>
        <v>#VALUE!</v>
      </c>
      <c r="Z14" s="1305"/>
      <c r="AA14" s="1305" t="e">
        <f t="shared" si="5"/>
        <v>#VALUE!</v>
      </c>
      <c r="AB14" s="1305"/>
      <c r="AC14" s="1305" t="e">
        <f t="shared" si="6"/>
        <v>#VALUE!</v>
      </c>
      <c r="AD14" s="1305"/>
      <c r="AE14" s="1305" t="e">
        <f t="shared" si="7"/>
        <v>#VALUE!</v>
      </c>
      <c r="AF14" s="1305"/>
      <c r="AG14" s="1305" t="e">
        <f t="shared" si="8"/>
        <v>#VALUE!</v>
      </c>
      <c r="AH14" s="1305"/>
      <c r="AI14" s="1305" t="e">
        <f t="shared" si="9"/>
        <v>#VALUE!</v>
      </c>
      <c r="AJ14" s="1305"/>
      <c r="AK14" s="1305" t="e">
        <f t="shared" si="10"/>
        <v>#VALUE!</v>
      </c>
      <c r="AL14" s="1305"/>
      <c r="AM14" s="1305" t="e">
        <f t="shared" si="11"/>
        <v>#VALUE!</v>
      </c>
      <c r="AN14" s="1306"/>
      <c r="AO14" s="484" t="s">
        <v>279</v>
      </c>
      <c r="AP14" s="1269" t="str">
        <f>IF($D13="","",ROUNDDOWN($O13*$AP13*24,0))</f>
        <v/>
      </c>
      <c r="AQ14" s="1270"/>
      <c r="AR14" s="1262" t="str">
        <f>IF($D13="","",ROUNDDOWN($O13*$AR13*24,0))</f>
        <v/>
      </c>
      <c r="AS14" s="1263"/>
      <c r="AT14" s="1262" t="str">
        <f>IF($D13="","",ROUNDDOWN($O13*$AT13*24,0))</f>
        <v/>
      </c>
      <c r="AU14" s="1263"/>
      <c r="AV14" s="1262" t="str">
        <f>IF($D13="","",ROUNDDOWN($O13*$AV13*24,0))</f>
        <v/>
      </c>
      <c r="AW14" s="1263"/>
      <c r="AX14" s="1262" t="str">
        <f>IF($D13="","",ROUNDDOWN($O13*$AX13*24,0))</f>
        <v/>
      </c>
      <c r="AY14" s="1263"/>
      <c r="AZ14" s="1262" t="str">
        <f>IF($D13="","",ROUNDDOWN($O13*$AZ13*24,0))</f>
        <v/>
      </c>
      <c r="BA14" s="1263"/>
      <c r="BB14" s="1262" t="str">
        <f>IF($D13="","",ROUNDDOWN($O13*$BB13*24,0))</f>
        <v/>
      </c>
      <c r="BC14" s="1263"/>
      <c r="BD14" s="1262" t="str">
        <f>IF($D13="","",ROUNDDOWN($O13*$BD13*24,0))</f>
        <v/>
      </c>
      <c r="BE14" s="1263"/>
      <c r="BF14" s="1262" t="str">
        <f>IF($D13="","",ROUNDDOWN($O13*$BF13*24,0))</f>
        <v/>
      </c>
      <c r="BG14" s="1263"/>
      <c r="BH14" s="1262" t="str">
        <f>IF($D13="","",ROUNDDOWN($O13*$BH13*24,0))</f>
        <v/>
      </c>
      <c r="BI14" s="1263"/>
      <c r="BJ14" s="1262" t="str">
        <f>IF($D13="","",ROUNDDOWN($O13*$BJ13*24,0))</f>
        <v/>
      </c>
      <c r="BK14" s="1263"/>
      <c r="BL14" s="1262" t="str">
        <f>IF($D13="","",ROUNDDOWN($O13*$BL13*24,0))</f>
        <v/>
      </c>
      <c r="BM14" s="1263"/>
      <c r="BN14" s="1285" t="str">
        <f>IF(D13="","",SUM(AP14:BM14))</f>
        <v/>
      </c>
      <c r="BO14" s="1286"/>
      <c r="BP14" s="1286"/>
      <c r="BQ14" s="1286"/>
      <c r="BR14" s="1287"/>
      <c r="BS14" s="481"/>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1322"/>
      <c r="DG14" s="1322"/>
      <c r="DH14" s="1322"/>
      <c r="DI14" s="1322"/>
      <c r="DJ14" s="1322"/>
      <c r="DK14" s="1322"/>
      <c r="DL14" s="1322"/>
      <c r="DM14" s="1322"/>
      <c r="DN14" s="1322"/>
      <c r="DO14" s="1322"/>
      <c r="DP14" s="1322"/>
      <c r="DQ14" s="1322"/>
      <c r="DR14" s="1322"/>
      <c r="DS14" s="1322"/>
      <c r="DT14" s="1322"/>
      <c r="DU14" s="1322"/>
      <c r="DV14" s="1322"/>
      <c r="DW14" s="1322"/>
      <c r="DX14" s="1322"/>
      <c r="DY14" s="1322"/>
      <c r="DZ14" s="1322"/>
    </row>
    <row r="15" spans="1:137" ht="30.75" customHeight="1" thickTop="1">
      <c r="A15" s="481"/>
      <c r="B15" s="481"/>
      <c r="C15" s="171"/>
      <c r="D15" s="1288" ph="1"/>
      <c r="E15" s="1289"/>
      <c r="F15" s="1289"/>
      <c r="G15" s="1289"/>
      <c r="H15" s="1289"/>
      <c r="I15" s="1289"/>
      <c r="J15" s="1290"/>
      <c r="K15" s="1294"/>
      <c r="L15" s="1295"/>
      <c r="M15" s="1298"/>
      <c r="N15" s="1295"/>
      <c r="O15" s="1300" t="str">
        <f>IF(D15="","",IF(AND(M15&gt;0,M15&lt;4),VLOOKUP(K15,健保等級単価一覧表!$B:$D,3,FALSE),VLOOKUP(K15,健保等級単価一覧表!$B:$D,2,FALSE)))</f>
        <v/>
      </c>
      <c r="P15" s="1301"/>
      <c r="Q15" s="1304">
        <f t="shared" si="0"/>
        <v>0</v>
      </c>
      <c r="R15" s="1281"/>
      <c r="S15" s="1281">
        <f t="shared" si="1"/>
        <v>0</v>
      </c>
      <c r="T15" s="1281"/>
      <c r="U15" s="1281">
        <f t="shared" si="2"/>
        <v>0</v>
      </c>
      <c r="V15" s="1281"/>
      <c r="W15" s="1281">
        <f t="shared" si="3"/>
        <v>0</v>
      </c>
      <c r="X15" s="1281"/>
      <c r="Y15" s="1281">
        <f t="shared" si="4"/>
        <v>0</v>
      </c>
      <c r="Z15" s="1281"/>
      <c r="AA15" s="1281">
        <f t="shared" si="5"/>
        <v>0</v>
      </c>
      <c r="AB15" s="1281"/>
      <c r="AC15" s="1281">
        <f t="shared" si="6"/>
        <v>0</v>
      </c>
      <c r="AD15" s="1281"/>
      <c r="AE15" s="1281">
        <f t="shared" si="7"/>
        <v>0</v>
      </c>
      <c r="AF15" s="1281"/>
      <c r="AG15" s="1281">
        <f t="shared" si="8"/>
        <v>0</v>
      </c>
      <c r="AH15" s="1281"/>
      <c r="AI15" s="1281">
        <f t="shared" si="9"/>
        <v>0</v>
      </c>
      <c r="AJ15" s="1281"/>
      <c r="AK15" s="1281">
        <f t="shared" si="10"/>
        <v>0</v>
      </c>
      <c r="AL15" s="1281"/>
      <c r="AM15" s="1281">
        <f t="shared" si="11"/>
        <v>0</v>
      </c>
      <c r="AN15" s="1282"/>
      <c r="AO15" s="483" t="s">
        <v>312</v>
      </c>
      <c r="AP15" s="1283"/>
      <c r="AQ15" s="1284"/>
      <c r="AR15" s="1271"/>
      <c r="AS15" s="1272"/>
      <c r="AT15" s="1271"/>
      <c r="AU15" s="1272"/>
      <c r="AV15" s="1279"/>
      <c r="AW15" s="1280"/>
      <c r="AX15" s="1278"/>
      <c r="AY15" s="1272"/>
      <c r="AZ15" s="1279"/>
      <c r="BA15" s="1280"/>
      <c r="BB15" s="1278"/>
      <c r="BC15" s="1272"/>
      <c r="BD15" s="1271"/>
      <c r="BE15" s="1272"/>
      <c r="BF15" s="1271"/>
      <c r="BG15" s="1272"/>
      <c r="BH15" s="1271"/>
      <c r="BI15" s="1272"/>
      <c r="BJ15" s="1271"/>
      <c r="BK15" s="1272"/>
      <c r="BL15" s="1271"/>
      <c r="BM15" s="1273"/>
      <c r="BN15" s="1274" t="str">
        <f>IF(SUM(AP15:BM15)=0,"",SUM(AP15:BM15))</f>
        <v/>
      </c>
      <c r="BO15" s="1275"/>
      <c r="BP15" s="1275"/>
      <c r="BQ15" s="1275"/>
      <c r="BR15" s="1276"/>
      <c r="BS15" s="481"/>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1322"/>
      <c r="DG15" s="1322"/>
      <c r="DH15" s="1322"/>
      <c r="DI15" s="1322"/>
      <c r="DJ15" s="1322"/>
      <c r="DK15" s="1322"/>
      <c r="DL15" s="1322"/>
      <c r="DM15" s="1322"/>
      <c r="DN15" s="1322"/>
      <c r="DO15" s="1322"/>
      <c r="DP15" s="1322"/>
      <c r="DQ15" s="1322"/>
      <c r="DR15" s="1322"/>
      <c r="DS15" s="1322"/>
      <c r="DT15" s="1322"/>
      <c r="DU15" s="1322"/>
      <c r="DV15" s="1322"/>
      <c r="DW15" s="1322"/>
      <c r="DX15" s="1322"/>
      <c r="DY15" s="1322"/>
      <c r="DZ15" s="1322"/>
    </row>
    <row r="16" spans="1:137" ht="30.75" customHeight="1" thickBot="1">
      <c r="A16" s="481"/>
      <c r="B16" s="481"/>
      <c r="C16" s="171"/>
      <c r="D16" s="1291"/>
      <c r="E16" s="1292"/>
      <c r="F16" s="1292"/>
      <c r="G16" s="1292"/>
      <c r="H16" s="1292"/>
      <c r="I16" s="1292"/>
      <c r="J16" s="1293"/>
      <c r="K16" s="1307"/>
      <c r="L16" s="1308"/>
      <c r="M16" s="1309"/>
      <c r="N16" s="1308"/>
      <c r="O16" s="1302"/>
      <c r="P16" s="1303"/>
      <c r="Q16" s="1310" t="e">
        <f t="shared" si="0"/>
        <v>#VALUE!</v>
      </c>
      <c r="R16" s="1305"/>
      <c r="S16" s="1305" t="e">
        <f t="shared" si="1"/>
        <v>#VALUE!</v>
      </c>
      <c r="T16" s="1305"/>
      <c r="U16" s="1305" t="e">
        <f t="shared" si="2"/>
        <v>#VALUE!</v>
      </c>
      <c r="V16" s="1305"/>
      <c r="W16" s="1305" t="e">
        <f t="shared" si="3"/>
        <v>#VALUE!</v>
      </c>
      <c r="X16" s="1305"/>
      <c r="Y16" s="1305" t="e">
        <f t="shared" si="4"/>
        <v>#VALUE!</v>
      </c>
      <c r="Z16" s="1305"/>
      <c r="AA16" s="1305" t="e">
        <f t="shared" si="5"/>
        <v>#VALUE!</v>
      </c>
      <c r="AB16" s="1305"/>
      <c r="AC16" s="1305" t="e">
        <f t="shared" si="6"/>
        <v>#VALUE!</v>
      </c>
      <c r="AD16" s="1305"/>
      <c r="AE16" s="1305" t="e">
        <f t="shared" si="7"/>
        <v>#VALUE!</v>
      </c>
      <c r="AF16" s="1305"/>
      <c r="AG16" s="1305" t="e">
        <f t="shared" si="8"/>
        <v>#VALUE!</v>
      </c>
      <c r="AH16" s="1305"/>
      <c r="AI16" s="1305" t="e">
        <f t="shared" si="9"/>
        <v>#VALUE!</v>
      </c>
      <c r="AJ16" s="1305"/>
      <c r="AK16" s="1305" t="e">
        <f t="shared" si="10"/>
        <v>#VALUE!</v>
      </c>
      <c r="AL16" s="1305"/>
      <c r="AM16" s="1305" t="e">
        <f t="shared" si="11"/>
        <v>#VALUE!</v>
      </c>
      <c r="AN16" s="1306"/>
      <c r="AO16" s="484" t="s">
        <v>279</v>
      </c>
      <c r="AP16" s="1269" t="str">
        <f>IF($D15="","",ROUNDDOWN($O15*$AP15*24,0))</f>
        <v/>
      </c>
      <c r="AQ16" s="1270"/>
      <c r="AR16" s="1262" t="str">
        <f>IF($D15="","",ROUNDDOWN($O15*$AR15*24,0))</f>
        <v/>
      </c>
      <c r="AS16" s="1263"/>
      <c r="AT16" s="1262" t="str">
        <f>IF($D15="","",ROUNDDOWN($O15*$AT15*24,0))</f>
        <v/>
      </c>
      <c r="AU16" s="1263"/>
      <c r="AV16" s="1262" t="str">
        <f>IF($D15="","",ROUNDDOWN($O15*$AV15*24,0))</f>
        <v/>
      </c>
      <c r="AW16" s="1263"/>
      <c r="AX16" s="1262" t="str">
        <f>IF($D15="","",ROUNDDOWN($O15*$AX15*24,0))</f>
        <v/>
      </c>
      <c r="AY16" s="1263"/>
      <c r="AZ16" s="1262" t="str">
        <f>IF($D15="","",ROUNDDOWN($O15*$AZ15*24,0))</f>
        <v/>
      </c>
      <c r="BA16" s="1263"/>
      <c r="BB16" s="1262" t="str">
        <f>IF($D15="","",ROUNDDOWN($O15*$BB15*24,0))</f>
        <v/>
      </c>
      <c r="BC16" s="1263"/>
      <c r="BD16" s="1262" t="str">
        <f>IF($D15="","",ROUNDDOWN($O15*$BD15*24,0))</f>
        <v/>
      </c>
      <c r="BE16" s="1263"/>
      <c r="BF16" s="1262" t="str">
        <f>IF($D15="","",ROUNDDOWN($O15*$BF15*24,0))</f>
        <v/>
      </c>
      <c r="BG16" s="1263"/>
      <c r="BH16" s="1262" t="str">
        <f>IF($D15="","",ROUNDDOWN($O15*$BH15*24,0))</f>
        <v/>
      </c>
      <c r="BI16" s="1263"/>
      <c r="BJ16" s="1262" t="str">
        <f>IF($D15="","",ROUNDDOWN($O15*$BJ15*24,0))</f>
        <v/>
      </c>
      <c r="BK16" s="1263"/>
      <c r="BL16" s="1262" t="str">
        <f>IF($D15="","",ROUNDDOWN($O15*$BL15*24,0))</f>
        <v/>
      </c>
      <c r="BM16" s="1263"/>
      <c r="BN16" s="1285" t="str">
        <f>IF(D15="","",SUM(AP16:BM16))</f>
        <v/>
      </c>
      <c r="BO16" s="1286"/>
      <c r="BP16" s="1286"/>
      <c r="BQ16" s="1286"/>
      <c r="BR16" s="1287"/>
      <c r="BS16" s="481"/>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1322"/>
      <c r="DG16" s="1322"/>
      <c r="DH16" s="1322"/>
      <c r="DI16" s="1322"/>
      <c r="DJ16" s="1322"/>
      <c r="DK16" s="1322"/>
      <c r="DL16" s="1322"/>
      <c r="DM16" s="1322"/>
      <c r="DN16" s="1322"/>
      <c r="DO16" s="1322"/>
      <c r="DP16" s="1322"/>
      <c r="DQ16" s="1322"/>
      <c r="DR16" s="1322"/>
      <c r="DS16" s="1322"/>
      <c r="DT16" s="1322"/>
      <c r="DU16" s="1322"/>
      <c r="DV16" s="1322"/>
      <c r="DW16" s="1322"/>
      <c r="DX16" s="1322"/>
      <c r="DY16" s="1322"/>
      <c r="DZ16" s="1322"/>
    </row>
    <row r="17" spans="1:147" ht="30.75" customHeight="1" thickTop="1">
      <c r="A17" s="481"/>
      <c r="B17" s="481"/>
      <c r="C17" s="485"/>
      <c r="D17" s="1288" ph="1"/>
      <c r="E17" s="1289"/>
      <c r="F17" s="1289"/>
      <c r="G17" s="1289"/>
      <c r="H17" s="1289"/>
      <c r="I17" s="1289"/>
      <c r="J17" s="1290"/>
      <c r="K17" s="1294"/>
      <c r="L17" s="1295"/>
      <c r="M17" s="1298"/>
      <c r="N17" s="1295"/>
      <c r="O17" s="1300" t="str">
        <f>IF(D17="","",IF(AND(M17&gt;0,M17&lt;4),VLOOKUP(K17,健保等級単価一覧表!$B:$D,3,FALSE),VLOOKUP(K17,健保等級単価一覧表!$B:$D,2,FALSE)))</f>
        <v/>
      </c>
      <c r="P17" s="1301"/>
      <c r="Q17" s="1304">
        <f t="shared" si="0"/>
        <v>0</v>
      </c>
      <c r="R17" s="1281"/>
      <c r="S17" s="1281">
        <f t="shared" si="1"/>
        <v>0</v>
      </c>
      <c r="T17" s="1281"/>
      <c r="U17" s="1281">
        <f t="shared" si="2"/>
        <v>0</v>
      </c>
      <c r="V17" s="1281"/>
      <c r="W17" s="1281">
        <f t="shared" si="3"/>
        <v>0</v>
      </c>
      <c r="X17" s="1281"/>
      <c r="Y17" s="1281">
        <f t="shared" si="4"/>
        <v>0</v>
      </c>
      <c r="Z17" s="1281"/>
      <c r="AA17" s="1281">
        <f t="shared" si="5"/>
        <v>0</v>
      </c>
      <c r="AB17" s="1281"/>
      <c r="AC17" s="1281">
        <f t="shared" si="6"/>
        <v>0</v>
      </c>
      <c r="AD17" s="1281"/>
      <c r="AE17" s="1281">
        <f t="shared" si="7"/>
        <v>0</v>
      </c>
      <c r="AF17" s="1281"/>
      <c r="AG17" s="1281">
        <f t="shared" si="8"/>
        <v>0</v>
      </c>
      <c r="AH17" s="1281"/>
      <c r="AI17" s="1281">
        <f t="shared" si="9"/>
        <v>0</v>
      </c>
      <c r="AJ17" s="1281"/>
      <c r="AK17" s="1281">
        <f t="shared" si="10"/>
        <v>0</v>
      </c>
      <c r="AL17" s="1281"/>
      <c r="AM17" s="1281">
        <f t="shared" si="11"/>
        <v>0</v>
      </c>
      <c r="AN17" s="1282"/>
      <c r="AO17" s="483" t="s">
        <v>312</v>
      </c>
      <c r="AP17" s="1283"/>
      <c r="AQ17" s="1284"/>
      <c r="AR17" s="1271"/>
      <c r="AS17" s="1272"/>
      <c r="AT17" s="1271"/>
      <c r="AU17" s="1272"/>
      <c r="AV17" s="1279"/>
      <c r="AW17" s="1280"/>
      <c r="AX17" s="1278"/>
      <c r="AY17" s="1272"/>
      <c r="AZ17" s="1279"/>
      <c r="BA17" s="1280"/>
      <c r="BB17" s="1278"/>
      <c r="BC17" s="1272"/>
      <c r="BD17" s="1271"/>
      <c r="BE17" s="1272"/>
      <c r="BF17" s="1271"/>
      <c r="BG17" s="1272"/>
      <c r="BH17" s="1271"/>
      <c r="BI17" s="1272"/>
      <c r="BJ17" s="1271"/>
      <c r="BK17" s="1272"/>
      <c r="BL17" s="1271"/>
      <c r="BM17" s="1273"/>
      <c r="BN17" s="1274" t="str">
        <f>IF(SUM(AP17:BM17)=0,"",SUM(AP17:BM17))</f>
        <v/>
      </c>
      <c r="BO17" s="1275"/>
      <c r="BP17" s="1275"/>
      <c r="BQ17" s="1275"/>
      <c r="BR17" s="1276"/>
      <c r="BS17" s="481"/>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1322"/>
      <c r="DG17" s="1322"/>
      <c r="DH17" s="1322"/>
      <c r="DI17" s="1322"/>
      <c r="DJ17" s="1322"/>
      <c r="DK17" s="1322"/>
      <c r="DL17" s="1322"/>
      <c r="DM17" s="1322"/>
      <c r="DN17" s="1322"/>
      <c r="DO17" s="1322"/>
      <c r="DP17" s="1322"/>
      <c r="DQ17" s="1322"/>
      <c r="DR17" s="1322"/>
      <c r="DS17" s="1322"/>
      <c r="DT17" s="1322"/>
      <c r="DU17" s="1322"/>
      <c r="DV17" s="1322"/>
      <c r="DW17" s="1322"/>
      <c r="DX17" s="1322"/>
      <c r="DY17" s="1322"/>
      <c r="DZ17" s="1322"/>
    </row>
    <row r="18" spans="1:147" ht="30.75" customHeight="1" thickBot="1">
      <c r="A18" s="481"/>
      <c r="B18" s="481"/>
      <c r="C18" s="485"/>
      <c r="D18" s="1291"/>
      <c r="E18" s="1292"/>
      <c r="F18" s="1292"/>
      <c r="G18" s="1292"/>
      <c r="H18" s="1292"/>
      <c r="I18" s="1292"/>
      <c r="J18" s="1293"/>
      <c r="K18" s="1307"/>
      <c r="L18" s="1308"/>
      <c r="M18" s="1309"/>
      <c r="N18" s="1308"/>
      <c r="O18" s="1302"/>
      <c r="P18" s="1303"/>
      <c r="Q18" s="1310" t="e">
        <f t="shared" si="0"/>
        <v>#VALUE!</v>
      </c>
      <c r="R18" s="1305"/>
      <c r="S18" s="1305" t="e">
        <f t="shared" si="1"/>
        <v>#VALUE!</v>
      </c>
      <c r="T18" s="1305"/>
      <c r="U18" s="1305" t="e">
        <f t="shared" si="2"/>
        <v>#VALUE!</v>
      </c>
      <c r="V18" s="1305"/>
      <c r="W18" s="1305" t="e">
        <f t="shared" si="3"/>
        <v>#VALUE!</v>
      </c>
      <c r="X18" s="1305"/>
      <c r="Y18" s="1305" t="e">
        <f t="shared" si="4"/>
        <v>#VALUE!</v>
      </c>
      <c r="Z18" s="1305"/>
      <c r="AA18" s="1305" t="e">
        <f t="shared" si="5"/>
        <v>#VALUE!</v>
      </c>
      <c r="AB18" s="1305"/>
      <c r="AC18" s="1305" t="e">
        <f t="shared" si="6"/>
        <v>#VALUE!</v>
      </c>
      <c r="AD18" s="1305"/>
      <c r="AE18" s="1305" t="e">
        <f t="shared" si="7"/>
        <v>#VALUE!</v>
      </c>
      <c r="AF18" s="1305"/>
      <c r="AG18" s="1305" t="e">
        <f t="shared" si="8"/>
        <v>#VALUE!</v>
      </c>
      <c r="AH18" s="1305"/>
      <c r="AI18" s="1305" t="e">
        <f t="shared" si="9"/>
        <v>#VALUE!</v>
      </c>
      <c r="AJ18" s="1305"/>
      <c r="AK18" s="1305" t="e">
        <f t="shared" si="10"/>
        <v>#VALUE!</v>
      </c>
      <c r="AL18" s="1305"/>
      <c r="AM18" s="1305" t="e">
        <f t="shared" si="11"/>
        <v>#VALUE!</v>
      </c>
      <c r="AN18" s="1306"/>
      <c r="AO18" s="484" t="s">
        <v>279</v>
      </c>
      <c r="AP18" s="1269" t="str">
        <f>IF($D17="","",ROUNDDOWN($O17*$AP17*24,0))</f>
        <v/>
      </c>
      <c r="AQ18" s="1270"/>
      <c r="AR18" s="1262" t="str">
        <f>IF($D17="","",ROUNDDOWN($O17*$AR17*24,0))</f>
        <v/>
      </c>
      <c r="AS18" s="1263"/>
      <c r="AT18" s="1262" t="str">
        <f>IF($D17="","",ROUNDDOWN($O17*$AT17*24,0))</f>
        <v/>
      </c>
      <c r="AU18" s="1263"/>
      <c r="AV18" s="1262" t="str">
        <f>IF($D17="","",ROUNDDOWN($O17*$AV17*24,0))</f>
        <v/>
      </c>
      <c r="AW18" s="1263"/>
      <c r="AX18" s="1262" t="str">
        <f>IF($D17="","",ROUNDDOWN($O17*$AX17*24,0))</f>
        <v/>
      </c>
      <c r="AY18" s="1263"/>
      <c r="AZ18" s="1262" t="str">
        <f>IF($D17="","",ROUNDDOWN($O17*$AZ17*24,0))</f>
        <v/>
      </c>
      <c r="BA18" s="1263"/>
      <c r="BB18" s="1262" t="str">
        <f>IF($D17="","",ROUNDDOWN($O17*$BB17*24,0))</f>
        <v/>
      </c>
      <c r="BC18" s="1263"/>
      <c r="BD18" s="1262" t="str">
        <f>IF($D17="","",ROUNDDOWN($O17*$BD17*24,0))</f>
        <v/>
      </c>
      <c r="BE18" s="1263"/>
      <c r="BF18" s="1262" t="str">
        <f>IF($D17="","",ROUNDDOWN($O17*$BF17*24,0))</f>
        <v/>
      </c>
      <c r="BG18" s="1263"/>
      <c r="BH18" s="1262" t="str">
        <f>IF($D17="","",ROUNDDOWN($O17*$BH17*24,0))</f>
        <v/>
      </c>
      <c r="BI18" s="1263"/>
      <c r="BJ18" s="1262" t="str">
        <f>IF($D17="","",ROUNDDOWN($O17*$BJ17*24,0))</f>
        <v/>
      </c>
      <c r="BK18" s="1263"/>
      <c r="BL18" s="1262" t="str">
        <f>IF($D17="","",ROUNDDOWN($O17*$BL17*24,0))</f>
        <v/>
      </c>
      <c r="BM18" s="1263"/>
      <c r="BN18" s="1285" t="str">
        <f>IF(D17="","",SUM(AP18:BM18))</f>
        <v/>
      </c>
      <c r="BO18" s="1286"/>
      <c r="BP18" s="1286"/>
      <c r="BQ18" s="1286"/>
      <c r="BR18" s="1287"/>
      <c r="BS18" s="481"/>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1322"/>
      <c r="DG18" s="1322"/>
      <c r="DH18" s="1322"/>
      <c r="DI18" s="1322"/>
      <c r="DJ18" s="1322"/>
      <c r="DK18" s="1322"/>
      <c r="DL18" s="1322"/>
      <c r="DM18" s="1322"/>
      <c r="DN18" s="1322"/>
      <c r="DO18" s="1322"/>
      <c r="DP18" s="1322"/>
      <c r="DQ18" s="1322"/>
      <c r="DR18" s="1322"/>
      <c r="DS18" s="1322"/>
      <c r="DT18" s="1322"/>
      <c r="DU18" s="1322"/>
      <c r="DV18" s="1322"/>
      <c r="DW18" s="1322"/>
      <c r="DX18" s="1322"/>
      <c r="DY18" s="1322"/>
      <c r="DZ18" s="1322"/>
    </row>
    <row r="19" spans="1:147" ht="30.75" customHeight="1" thickTop="1">
      <c r="A19" s="481"/>
      <c r="B19" s="481"/>
      <c r="C19" s="485"/>
      <c r="D19" s="1288" ph="1"/>
      <c r="E19" s="1289"/>
      <c r="F19" s="1289"/>
      <c r="G19" s="1289"/>
      <c r="H19" s="1289"/>
      <c r="I19" s="1289"/>
      <c r="J19" s="1290"/>
      <c r="K19" s="1294"/>
      <c r="L19" s="1295"/>
      <c r="M19" s="1298"/>
      <c r="N19" s="1295"/>
      <c r="O19" s="1300" t="str">
        <f>IF(D19="","",IF(AND(M19&gt;0,M19&lt;4),VLOOKUP(K19,健保等級単価一覧表!$B:$D,3,FALSE),VLOOKUP(K19,健保等級単価一覧表!$B:$D,2,FALSE)))</f>
        <v/>
      </c>
      <c r="P19" s="1301"/>
      <c r="Q19" s="1304">
        <f t="shared" si="0"/>
        <v>0</v>
      </c>
      <c r="R19" s="1281"/>
      <c r="S19" s="1281">
        <f t="shared" si="1"/>
        <v>0</v>
      </c>
      <c r="T19" s="1281"/>
      <c r="U19" s="1281">
        <f t="shared" si="2"/>
        <v>0</v>
      </c>
      <c r="V19" s="1281"/>
      <c r="W19" s="1281">
        <f t="shared" si="3"/>
        <v>0</v>
      </c>
      <c r="X19" s="1281"/>
      <c r="Y19" s="1281">
        <f t="shared" si="4"/>
        <v>0</v>
      </c>
      <c r="Z19" s="1281"/>
      <c r="AA19" s="1281">
        <f t="shared" si="5"/>
        <v>0</v>
      </c>
      <c r="AB19" s="1281"/>
      <c r="AC19" s="1281">
        <f t="shared" si="6"/>
        <v>0</v>
      </c>
      <c r="AD19" s="1281"/>
      <c r="AE19" s="1281">
        <f t="shared" si="7"/>
        <v>0</v>
      </c>
      <c r="AF19" s="1281"/>
      <c r="AG19" s="1281">
        <f t="shared" si="8"/>
        <v>0</v>
      </c>
      <c r="AH19" s="1281"/>
      <c r="AI19" s="1281">
        <f t="shared" si="9"/>
        <v>0</v>
      </c>
      <c r="AJ19" s="1281"/>
      <c r="AK19" s="1281">
        <f t="shared" si="10"/>
        <v>0</v>
      </c>
      <c r="AL19" s="1281"/>
      <c r="AM19" s="1281">
        <f t="shared" si="11"/>
        <v>0</v>
      </c>
      <c r="AN19" s="1282"/>
      <c r="AO19" s="483" t="s">
        <v>312</v>
      </c>
      <c r="AP19" s="1283"/>
      <c r="AQ19" s="1284"/>
      <c r="AR19" s="1271"/>
      <c r="AS19" s="1272"/>
      <c r="AT19" s="1271"/>
      <c r="AU19" s="1272"/>
      <c r="AV19" s="1279"/>
      <c r="AW19" s="1280"/>
      <c r="AX19" s="1278"/>
      <c r="AY19" s="1272"/>
      <c r="AZ19" s="1279"/>
      <c r="BA19" s="1280"/>
      <c r="BB19" s="1278"/>
      <c r="BC19" s="1272"/>
      <c r="BD19" s="1271"/>
      <c r="BE19" s="1272"/>
      <c r="BF19" s="1271"/>
      <c r="BG19" s="1272"/>
      <c r="BH19" s="1271"/>
      <c r="BI19" s="1272"/>
      <c r="BJ19" s="1271"/>
      <c r="BK19" s="1272"/>
      <c r="BL19" s="1271"/>
      <c r="BM19" s="1273"/>
      <c r="BN19" s="1274" t="str">
        <f>IF(SUM(AP19:BM19)=0,"",SUM(AP19:BM19))</f>
        <v/>
      </c>
      <c r="BO19" s="1275"/>
      <c r="BP19" s="1275"/>
      <c r="BQ19" s="1275"/>
      <c r="BR19" s="1276"/>
      <c r="BS19" s="481"/>
      <c r="BU19" s="1322"/>
      <c r="BV19" s="1322"/>
      <c r="BW19" s="1322"/>
      <c r="BX19" s="1322"/>
      <c r="BY19" s="1322"/>
      <c r="BZ19" s="1322"/>
      <c r="CA19" s="1322"/>
      <c r="CB19" s="1322"/>
      <c r="CC19" s="1322"/>
      <c r="CD19" s="1322"/>
      <c r="CE19" s="1322"/>
      <c r="CF19" s="1322"/>
      <c r="CG19" s="1322"/>
      <c r="CH19" s="1322"/>
      <c r="CI19" s="1322"/>
      <c r="CJ19" s="1322"/>
      <c r="CK19" s="1322"/>
      <c r="CL19" s="1322"/>
      <c r="CM19" s="1322"/>
      <c r="CN19" s="1322"/>
      <c r="CO19" s="1322"/>
      <c r="CP19" s="1322"/>
      <c r="CQ19" s="1322"/>
      <c r="CR19" s="1322"/>
      <c r="CS19" s="1322"/>
      <c r="CT19" s="1322"/>
      <c r="CU19" s="1322"/>
      <c r="CV19" s="1322"/>
      <c r="CW19" s="1322"/>
      <c r="CX19" s="1322"/>
      <c r="CY19" s="1322"/>
      <c r="CZ19" s="1322"/>
      <c r="DA19" s="1322"/>
      <c r="DB19" s="1322"/>
      <c r="DC19" s="1322"/>
      <c r="DD19" s="1322"/>
      <c r="DE19" s="1322"/>
      <c r="DF19" s="1322"/>
      <c r="DG19" s="1322"/>
      <c r="DH19" s="1322"/>
      <c r="DI19" s="1322"/>
      <c r="DJ19" s="1322"/>
      <c r="DK19" s="1322"/>
      <c r="DL19" s="1322"/>
      <c r="DM19" s="1322"/>
      <c r="DN19" s="1322"/>
      <c r="DO19" s="1322"/>
      <c r="DP19" s="1322"/>
      <c r="DQ19" s="1322"/>
      <c r="DR19" s="1322"/>
      <c r="DS19" s="1322"/>
      <c r="DT19" s="1322"/>
      <c r="DU19" s="1322"/>
      <c r="DV19" s="1322"/>
      <c r="DW19" s="1322"/>
      <c r="DX19" s="1322"/>
      <c r="DY19" s="1322"/>
      <c r="DZ19" s="1322"/>
    </row>
    <row r="20" spans="1:147" ht="30.75" customHeight="1" thickBot="1">
      <c r="A20" s="481"/>
      <c r="B20" s="481"/>
      <c r="C20" s="485"/>
      <c r="D20" s="1291"/>
      <c r="E20" s="1292"/>
      <c r="F20" s="1292"/>
      <c r="G20" s="1292"/>
      <c r="H20" s="1292"/>
      <c r="I20" s="1292"/>
      <c r="J20" s="1293"/>
      <c r="K20" s="1307"/>
      <c r="L20" s="1308"/>
      <c r="M20" s="1309"/>
      <c r="N20" s="1308"/>
      <c r="O20" s="1302"/>
      <c r="P20" s="1303"/>
      <c r="Q20" s="1310" t="e">
        <f t="shared" si="0"/>
        <v>#VALUE!</v>
      </c>
      <c r="R20" s="1305"/>
      <c r="S20" s="1305" t="e">
        <f t="shared" si="1"/>
        <v>#VALUE!</v>
      </c>
      <c r="T20" s="1305"/>
      <c r="U20" s="1305" t="e">
        <f t="shared" si="2"/>
        <v>#VALUE!</v>
      </c>
      <c r="V20" s="1305"/>
      <c r="W20" s="1305" t="e">
        <f t="shared" si="3"/>
        <v>#VALUE!</v>
      </c>
      <c r="X20" s="1305"/>
      <c r="Y20" s="1305" t="e">
        <f t="shared" si="4"/>
        <v>#VALUE!</v>
      </c>
      <c r="Z20" s="1305"/>
      <c r="AA20" s="1305" t="e">
        <f t="shared" si="5"/>
        <v>#VALUE!</v>
      </c>
      <c r="AB20" s="1305"/>
      <c r="AC20" s="1305" t="e">
        <f t="shared" si="6"/>
        <v>#VALUE!</v>
      </c>
      <c r="AD20" s="1305"/>
      <c r="AE20" s="1305" t="e">
        <f t="shared" si="7"/>
        <v>#VALUE!</v>
      </c>
      <c r="AF20" s="1305"/>
      <c r="AG20" s="1305" t="e">
        <f t="shared" si="8"/>
        <v>#VALUE!</v>
      </c>
      <c r="AH20" s="1305"/>
      <c r="AI20" s="1305" t="e">
        <f t="shared" si="9"/>
        <v>#VALUE!</v>
      </c>
      <c r="AJ20" s="1305"/>
      <c r="AK20" s="1305" t="e">
        <f t="shared" si="10"/>
        <v>#VALUE!</v>
      </c>
      <c r="AL20" s="1305"/>
      <c r="AM20" s="1305" t="e">
        <f t="shared" si="11"/>
        <v>#VALUE!</v>
      </c>
      <c r="AN20" s="1306"/>
      <c r="AO20" s="484" t="s">
        <v>279</v>
      </c>
      <c r="AP20" s="1269" t="str">
        <f>IF($D19="","",ROUNDDOWN($O19*$AP19*24,0))</f>
        <v/>
      </c>
      <c r="AQ20" s="1270"/>
      <c r="AR20" s="1262" t="str">
        <f>IF($D19="","",ROUNDDOWN($O19*$AR19*24,0))</f>
        <v/>
      </c>
      <c r="AS20" s="1263"/>
      <c r="AT20" s="1262" t="str">
        <f>IF($D19="","",ROUNDDOWN($O19*$AT19*24,0))</f>
        <v/>
      </c>
      <c r="AU20" s="1263"/>
      <c r="AV20" s="1262" t="str">
        <f>IF($D19="","",ROUNDDOWN($O19*$AV19*24,0))</f>
        <v/>
      </c>
      <c r="AW20" s="1263"/>
      <c r="AX20" s="1262" t="str">
        <f>IF($D19="","",ROUNDDOWN($O19*$AX19*24,0))</f>
        <v/>
      </c>
      <c r="AY20" s="1263"/>
      <c r="AZ20" s="1262" t="str">
        <f>IF($D19="","",ROUNDDOWN($O19*$AZ19*24,0))</f>
        <v/>
      </c>
      <c r="BA20" s="1263"/>
      <c r="BB20" s="1262" t="str">
        <f>IF($D19="","",ROUNDDOWN($O19*$BB19*24,0))</f>
        <v/>
      </c>
      <c r="BC20" s="1263"/>
      <c r="BD20" s="1262" t="str">
        <f>IF($D19="","",ROUNDDOWN($O19*$BD19*24,0))</f>
        <v/>
      </c>
      <c r="BE20" s="1263"/>
      <c r="BF20" s="1262" t="str">
        <f>IF($D19="","",ROUNDDOWN($O19*$BF19*24,0))</f>
        <v/>
      </c>
      <c r="BG20" s="1263"/>
      <c r="BH20" s="1262" t="str">
        <f>IF($D19="","",ROUNDDOWN($O19*$BH19*24,0))</f>
        <v/>
      </c>
      <c r="BI20" s="1263"/>
      <c r="BJ20" s="1262" t="str">
        <f>IF($D19="","",ROUNDDOWN($O19*$BJ19*24,0))</f>
        <v/>
      </c>
      <c r="BK20" s="1263"/>
      <c r="BL20" s="1262" t="str">
        <f>IF($D19="","",ROUNDDOWN($O19*$BL19*24,0))</f>
        <v/>
      </c>
      <c r="BM20" s="1263"/>
      <c r="BN20" s="1285" t="str">
        <f>IF(D19="","",SUM(AP20:BM20))</f>
        <v/>
      </c>
      <c r="BO20" s="1286"/>
      <c r="BP20" s="1286"/>
      <c r="BQ20" s="1286"/>
      <c r="BR20" s="1287"/>
      <c r="BS20" s="481"/>
      <c r="BU20" s="1322"/>
      <c r="BV20" s="1322"/>
      <c r="BW20" s="1322"/>
      <c r="BX20" s="1322"/>
      <c r="BY20" s="1322"/>
      <c r="BZ20" s="1322"/>
      <c r="CA20" s="1322"/>
      <c r="CB20" s="1322"/>
      <c r="CC20" s="1322"/>
      <c r="CD20" s="1322"/>
      <c r="CE20" s="1322"/>
      <c r="CF20" s="1322"/>
      <c r="CG20" s="1322"/>
      <c r="CH20" s="1322"/>
      <c r="CI20" s="1322"/>
      <c r="CJ20" s="1322"/>
      <c r="CK20" s="1322"/>
      <c r="CL20" s="1322"/>
      <c r="CM20" s="1322"/>
      <c r="CN20" s="1322"/>
      <c r="CO20" s="1322"/>
      <c r="CP20" s="1322"/>
      <c r="CQ20" s="1322"/>
      <c r="CR20" s="1322"/>
      <c r="CS20" s="1322"/>
      <c r="CT20" s="1322"/>
      <c r="CU20" s="1322"/>
      <c r="CV20" s="1322"/>
      <c r="CW20" s="1322"/>
      <c r="CX20" s="1322"/>
      <c r="CY20" s="1322"/>
      <c r="CZ20" s="1322"/>
      <c r="DA20" s="1322"/>
      <c r="DB20" s="1322"/>
      <c r="DC20" s="1322"/>
      <c r="DD20" s="1322"/>
      <c r="DE20" s="1322"/>
      <c r="DF20" s="1322"/>
      <c r="DG20" s="1322"/>
      <c r="DH20" s="1322"/>
      <c r="DI20" s="1322"/>
      <c r="DJ20" s="1322"/>
      <c r="DK20" s="1322"/>
      <c r="DL20" s="1322"/>
      <c r="DM20" s="1322"/>
      <c r="DN20" s="1322"/>
      <c r="DO20" s="1322"/>
      <c r="DP20" s="1322"/>
      <c r="DQ20" s="1322"/>
      <c r="DR20" s="1322"/>
      <c r="DS20" s="1322"/>
      <c r="DT20" s="1322"/>
      <c r="DU20" s="1322"/>
      <c r="DV20" s="1322"/>
      <c r="DW20" s="1322"/>
      <c r="DX20" s="1322"/>
      <c r="DY20" s="1322"/>
      <c r="DZ20" s="1322"/>
      <c r="EA20" s="1317"/>
      <c r="EB20" s="1317"/>
      <c r="EC20" s="1317"/>
      <c r="ED20" s="1317"/>
      <c r="EE20" s="1317"/>
      <c r="EF20" s="1317"/>
      <c r="EG20" s="1317"/>
      <c r="EH20" s="1317"/>
      <c r="EI20" s="1317"/>
      <c r="EJ20" s="1317"/>
      <c r="EK20" s="1317"/>
      <c r="EL20" s="1317"/>
      <c r="EM20" s="1317"/>
      <c r="EN20" s="1317"/>
      <c r="EO20" s="1317"/>
      <c r="EP20" s="1317"/>
      <c r="EQ20" s="1317"/>
    </row>
    <row r="21" spans="1:147" ht="30.75" customHeight="1" thickTop="1">
      <c r="A21" s="481"/>
      <c r="B21" s="481"/>
      <c r="C21" s="485"/>
      <c r="D21" s="1288" ph="1"/>
      <c r="E21" s="1289"/>
      <c r="F21" s="1289"/>
      <c r="G21" s="1289"/>
      <c r="H21" s="1289"/>
      <c r="I21" s="1289"/>
      <c r="J21" s="1290"/>
      <c r="K21" s="1294"/>
      <c r="L21" s="1295"/>
      <c r="M21" s="1298"/>
      <c r="N21" s="1295"/>
      <c r="O21" s="1300" t="str">
        <f>IF(D21="","",IF(AND(M21&gt;0,M21&lt;4),VLOOKUP(K21,健保等級単価一覧表!$B:$D,3,FALSE),VLOOKUP(K21,健保等級単価一覧表!$B:$D,2,FALSE)))</f>
        <v/>
      </c>
      <c r="P21" s="1301"/>
      <c r="Q21" s="1304">
        <f t="shared" si="0"/>
        <v>0</v>
      </c>
      <c r="R21" s="1281"/>
      <c r="S21" s="1281">
        <f t="shared" si="1"/>
        <v>0</v>
      </c>
      <c r="T21" s="1281"/>
      <c r="U21" s="1281">
        <f t="shared" si="2"/>
        <v>0</v>
      </c>
      <c r="V21" s="1281"/>
      <c r="W21" s="1281">
        <f t="shared" si="3"/>
        <v>0</v>
      </c>
      <c r="X21" s="1281"/>
      <c r="Y21" s="1281">
        <f t="shared" si="4"/>
        <v>0</v>
      </c>
      <c r="Z21" s="1281"/>
      <c r="AA21" s="1281">
        <f t="shared" si="5"/>
        <v>0</v>
      </c>
      <c r="AB21" s="1281"/>
      <c r="AC21" s="1281">
        <f t="shared" si="6"/>
        <v>0</v>
      </c>
      <c r="AD21" s="1281"/>
      <c r="AE21" s="1281">
        <f t="shared" si="7"/>
        <v>0</v>
      </c>
      <c r="AF21" s="1281"/>
      <c r="AG21" s="1281">
        <f t="shared" si="8"/>
        <v>0</v>
      </c>
      <c r="AH21" s="1281"/>
      <c r="AI21" s="1281">
        <f t="shared" si="9"/>
        <v>0</v>
      </c>
      <c r="AJ21" s="1281"/>
      <c r="AK21" s="1281">
        <f t="shared" si="10"/>
        <v>0</v>
      </c>
      <c r="AL21" s="1281"/>
      <c r="AM21" s="1281">
        <f t="shared" si="11"/>
        <v>0</v>
      </c>
      <c r="AN21" s="1282"/>
      <c r="AO21" s="483" t="s">
        <v>312</v>
      </c>
      <c r="AP21" s="1283"/>
      <c r="AQ21" s="1284"/>
      <c r="AR21" s="1271"/>
      <c r="AS21" s="1272"/>
      <c r="AT21" s="1271"/>
      <c r="AU21" s="1272"/>
      <c r="AV21" s="1279"/>
      <c r="AW21" s="1280"/>
      <c r="AX21" s="1278"/>
      <c r="AY21" s="1272"/>
      <c r="AZ21" s="1279"/>
      <c r="BA21" s="1280"/>
      <c r="BB21" s="1278"/>
      <c r="BC21" s="1272"/>
      <c r="BD21" s="1271"/>
      <c r="BE21" s="1272"/>
      <c r="BF21" s="1271"/>
      <c r="BG21" s="1272"/>
      <c r="BH21" s="1271"/>
      <c r="BI21" s="1272"/>
      <c r="BJ21" s="1271"/>
      <c r="BK21" s="1272"/>
      <c r="BL21" s="1271"/>
      <c r="BM21" s="1273"/>
      <c r="BN21" s="1274" t="str">
        <f>IF(SUM(AP21:BM21)=0,"",SUM(AP21:BM21))</f>
        <v/>
      </c>
      <c r="BO21" s="1275"/>
      <c r="BP21" s="1275"/>
      <c r="BQ21" s="1275"/>
      <c r="BR21" s="1276"/>
      <c r="BS21" s="481"/>
      <c r="BU21" s="1322"/>
      <c r="BV21" s="1322"/>
      <c r="BW21" s="1322"/>
      <c r="BX21" s="1322"/>
      <c r="BY21" s="1322"/>
      <c r="BZ21" s="1322"/>
      <c r="CA21" s="1322"/>
      <c r="CB21" s="1322"/>
      <c r="CC21" s="1322"/>
      <c r="CD21" s="1322"/>
      <c r="CE21" s="1322"/>
      <c r="CF21" s="1322"/>
      <c r="CG21" s="1322"/>
      <c r="CH21" s="1322"/>
      <c r="CI21" s="1322"/>
      <c r="CJ21" s="1322"/>
      <c r="CK21" s="1322"/>
      <c r="CL21" s="1322"/>
      <c r="CM21" s="1322"/>
      <c r="CN21" s="1322"/>
      <c r="CO21" s="1322"/>
      <c r="CP21" s="1322"/>
      <c r="CQ21" s="1322"/>
      <c r="CR21" s="1322"/>
      <c r="CS21" s="1322"/>
      <c r="CT21" s="1322"/>
      <c r="CU21" s="1322"/>
      <c r="CV21" s="1322"/>
      <c r="CW21" s="1322"/>
      <c r="CX21" s="1322"/>
      <c r="CY21" s="1322"/>
      <c r="CZ21" s="1322"/>
      <c r="DA21" s="1322"/>
      <c r="DB21" s="1322"/>
      <c r="DC21" s="1322"/>
      <c r="DD21" s="1322"/>
      <c r="DE21" s="1322"/>
      <c r="DF21" s="1322"/>
      <c r="DG21" s="1322"/>
      <c r="DH21" s="1322"/>
      <c r="DI21" s="1322"/>
      <c r="DJ21" s="1322"/>
      <c r="DK21" s="1322"/>
      <c r="DL21" s="1322"/>
      <c r="DM21" s="1322"/>
      <c r="DN21" s="1322"/>
      <c r="DO21" s="1322"/>
      <c r="DP21" s="1322"/>
      <c r="DQ21" s="1322"/>
      <c r="DR21" s="1322"/>
      <c r="DS21" s="1322"/>
      <c r="DT21" s="1322"/>
      <c r="DU21" s="1322"/>
      <c r="DV21" s="1322"/>
      <c r="DW21" s="1322"/>
      <c r="DX21" s="1322"/>
      <c r="DY21" s="1322"/>
      <c r="DZ21" s="1322"/>
      <c r="EA21" s="486"/>
      <c r="EB21" s="486"/>
      <c r="EC21" s="486"/>
      <c r="ED21" s="486"/>
      <c r="EE21" s="486"/>
      <c r="EF21" s="486"/>
      <c r="EG21" s="486"/>
      <c r="EH21" s="486"/>
      <c r="EI21" s="486"/>
      <c r="EJ21" s="486"/>
      <c r="EK21" s="486"/>
      <c r="EL21" s="486"/>
      <c r="EM21" s="486"/>
      <c r="EN21" s="486"/>
      <c r="EO21" s="486"/>
      <c r="EP21" s="486"/>
      <c r="EQ21" s="486"/>
    </row>
    <row r="22" spans="1:147" ht="30.75" customHeight="1" thickBot="1">
      <c r="A22" s="481"/>
      <c r="B22" s="481"/>
      <c r="C22" s="485"/>
      <c r="D22" s="1291"/>
      <c r="E22" s="1292"/>
      <c r="F22" s="1292"/>
      <c r="G22" s="1292"/>
      <c r="H22" s="1292"/>
      <c r="I22" s="1292"/>
      <c r="J22" s="1293"/>
      <c r="K22" s="1307"/>
      <c r="L22" s="1308"/>
      <c r="M22" s="1309"/>
      <c r="N22" s="1308"/>
      <c r="O22" s="1302"/>
      <c r="P22" s="1303"/>
      <c r="Q22" s="1310" t="e">
        <f t="shared" si="0"/>
        <v>#VALUE!</v>
      </c>
      <c r="R22" s="1305"/>
      <c r="S22" s="1305" t="e">
        <f t="shared" si="1"/>
        <v>#VALUE!</v>
      </c>
      <c r="T22" s="1305"/>
      <c r="U22" s="1305" t="e">
        <f t="shared" si="2"/>
        <v>#VALUE!</v>
      </c>
      <c r="V22" s="1305"/>
      <c r="W22" s="1305" t="e">
        <f t="shared" si="3"/>
        <v>#VALUE!</v>
      </c>
      <c r="X22" s="1305"/>
      <c r="Y22" s="1305" t="e">
        <f t="shared" si="4"/>
        <v>#VALUE!</v>
      </c>
      <c r="Z22" s="1305"/>
      <c r="AA22" s="1305" t="e">
        <f t="shared" si="5"/>
        <v>#VALUE!</v>
      </c>
      <c r="AB22" s="1305"/>
      <c r="AC22" s="1305" t="e">
        <f t="shared" si="6"/>
        <v>#VALUE!</v>
      </c>
      <c r="AD22" s="1305"/>
      <c r="AE22" s="1305" t="e">
        <f t="shared" si="7"/>
        <v>#VALUE!</v>
      </c>
      <c r="AF22" s="1305"/>
      <c r="AG22" s="1305" t="e">
        <f t="shared" si="8"/>
        <v>#VALUE!</v>
      </c>
      <c r="AH22" s="1305"/>
      <c r="AI22" s="1305" t="e">
        <f t="shared" si="9"/>
        <v>#VALUE!</v>
      </c>
      <c r="AJ22" s="1305"/>
      <c r="AK22" s="1305" t="e">
        <f t="shared" si="10"/>
        <v>#VALUE!</v>
      </c>
      <c r="AL22" s="1305"/>
      <c r="AM22" s="1305" t="e">
        <f t="shared" si="11"/>
        <v>#VALUE!</v>
      </c>
      <c r="AN22" s="1306"/>
      <c r="AO22" s="484" t="s">
        <v>279</v>
      </c>
      <c r="AP22" s="1269" t="str">
        <f>IF($D21="","",ROUNDDOWN($O21*$AP21*24,0))</f>
        <v/>
      </c>
      <c r="AQ22" s="1270"/>
      <c r="AR22" s="1262" t="str">
        <f>IF($D21="","",ROUNDDOWN($O21*$AR21*24,0))</f>
        <v/>
      </c>
      <c r="AS22" s="1263"/>
      <c r="AT22" s="1262" t="str">
        <f>IF($D21="","",ROUNDDOWN($O21*$AT21*24,0))</f>
        <v/>
      </c>
      <c r="AU22" s="1263"/>
      <c r="AV22" s="1262" t="str">
        <f>IF($D21="","",ROUNDDOWN($O21*$AV21*24,0))</f>
        <v/>
      </c>
      <c r="AW22" s="1263"/>
      <c r="AX22" s="1262" t="str">
        <f>IF($D21="","",ROUNDDOWN($O21*$AX21*24,0))</f>
        <v/>
      </c>
      <c r="AY22" s="1263"/>
      <c r="AZ22" s="1262" t="str">
        <f>IF($D21="","",ROUNDDOWN($O21*$AZ21*24,0))</f>
        <v/>
      </c>
      <c r="BA22" s="1263"/>
      <c r="BB22" s="1262" t="str">
        <f>IF($D21="","",ROUNDDOWN($O21*$BB21*24,0))</f>
        <v/>
      </c>
      <c r="BC22" s="1263"/>
      <c r="BD22" s="1262" t="str">
        <f>IF($D21="","",ROUNDDOWN($O21*$BD21*24,0))</f>
        <v/>
      </c>
      <c r="BE22" s="1263"/>
      <c r="BF22" s="1262" t="str">
        <f>IF($D21="","",ROUNDDOWN($O21*$BF21*24,0))</f>
        <v/>
      </c>
      <c r="BG22" s="1263"/>
      <c r="BH22" s="1262" t="str">
        <f>IF($D21="","",ROUNDDOWN($O21*$BH21*24,0))</f>
        <v/>
      </c>
      <c r="BI22" s="1263"/>
      <c r="BJ22" s="1262" t="str">
        <f>IF($D21="","",ROUNDDOWN($O21*$BJ21*24,0))</f>
        <v/>
      </c>
      <c r="BK22" s="1263"/>
      <c r="BL22" s="1262" t="str">
        <f>IF($D21="","",ROUNDDOWN($O21*$BL21*24,0))</f>
        <v/>
      </c>
      <c r="BM22" s="1263"/>
      <c r="BN22" s="1285" t="str">
        <f>IF(D21="","",SUM(AP22:BM22))</f>
        <v/>
      </c>
      <c r="BO22" s="1286"/>
      <c r="BP22" s="1286"/>
      <c r="BQ22" s="1286"/>
      <c r="BR22" s="1287"/>
      <c r="BS22" s="481"/>
      <c r="BU22" s="1322"/>
      <c r="BV22" s="1322"/>
      <c r="BW22" s="1322"/>
      <c r="BX22" s="1322"/>
      <c r="BY22" s="1322"/>
      <c r="BZ22" s="1322"/>
      <c r="CA22" s="1322"/>
      <c r="CB22" s="1322"/>
      <c r="CC22" s="1322"/>
      <c r="CD22" s="1322"/>
      <c r="CE22" s="1322"/>
      <c r="CF22" s="1322"/>
      <c r="CG22" s="1322"/>
      <c r="CH22" s="1322"/>
      <c r="CI22" s="1322"/>
      <c r="CJ22" s="1322"/>
      <c r="CK22" s="1322"/>
      <c r="CL22" s="1322"/>
      <c r="CM22" s="1322"/>
      <c r="CN22" s="1322"/>
      <c r="CO22" s="1322"/>
      <c r="CP22" s="1322"/>
      <c r="CQ22" s="1322"/>
      <c r="CR22" s="1322"/>
      <c r="CS22" s="1322"/>
      <c r="CT22" s="1322"/>
      <c r="CU22" s="1322"/>
      <c r="CV22" s="1322"/>
      <c r="CW22" s="1322"/>
      <c r="CX22" s="1322"/>
      <c r="CY22" s="1322"/>
      <c r="CZ22" s="1322"/>
      <c r="DA22" s="1322"/>
      <c r="DB22" s="1322"/>
      <c r="DC22" s="1322"/>
      <c r="DD22" s="1322"/>
      <c r="DE22" s="1322"/>
      <c r="DF22" s="1322"/>
      <c r="DG22" s="1322"/>
      <c r="DH22" s="1322"/>
      <c r="DI22" s="1322"/>
      <c r="DJ22" s="1322"/>
      <c r="DK22" s="1322"/>
      <c r="DL22" s="1322"/>
      <c r="DM22" s="1322"/>
      <c r="DN22" s="1322"/>
      <c r="DO22" s="1322"/>
      <c r="DP22" s="1322"/>
      <c r="DQ22" s="1322"/>
      <c r="DR22" s="1322"/>
      <c r="DS22" s="1322"/>
      <c r="DT22" s="1322"/>
      <c r="DU22" s="1322"/>
      <c r="DV22" s="1322"/>
      <c r="DW22" s="1322"/>
      <c r="DX22" s="1322"/>
      <c r="DY22" s="1322"/>
      <c r="DZ22" s="1322"/>
      <c r="EA22" s="486"/>
      <c r="EB22" s="486"/>
      <c r="EC22" s="486"/>
      <c r="ED22" s="486"/>
      <c r="EE22" s="486"/>
      <c r="EF22" s="486"/>
      <c r="EG22" s="486"/>
      <c r="EH22" s="486"/>
      <c r="EI22" s="486"/>
      <c r="EJ22" s="486"/>
      <c r="EK22" s="486"/>
      <c r="EL22" s="486"/>
      <c r="EM22" s="486"/>
      <c r="EN22" s="486"/>
      <c r="EO22" s="486"/>
      <c r="EP22" s="486"/>
      <c r="EQ22" s="486"/>
    </row>
    <row r="23" spans="1:147" ht="30.75" customHeight="1" thickTop="1">
      <c r="A23" s="481"/>
      <c r="B23" s="481"/>
      <c r="C23" s="485"/>
      <c r="D23" s="1288" ph="1"/>
      <c r="E23" s="1289"/>
      <c r="F23" s="1289"/>
      <c r="G23" s="1289"/>
      <c r="H23" s="1289"/>
      <c r="I23" s="1289"/>
      <c r="J23" s="1290"/>
      <c r="K23" s="1294"/>
      <c r="L23" s="1295"/>
      <c r="M23" s="1298"/>
      <c r="N23" s="1295"/>
      <c r="O23" s="1300" t="str">
        <f>IF(D23="","",IF(AND(M23&gt;0,M23&lt;4),VLOOKUP(K23,健保等級単価一覧表!$B:$D,3,FALSE),VLOOKUP(K23,健保等級単価一覧表!$B:$D,2,FALSE)))</f>
        <v/>
      </c>
      <c r="P23" s="1301"/>
      <c r="Q23" s="1304">
        <f t="shared" si="0"/>
        <v>0</v>
      </c>
      <c r="R23" s="1281"/>
      <c r="S23" s="1281">
        <f t="shared" si="1"/>
        <v>0</v>
      </c>
      <c r="T23" s="1281"/>
      <c r="U23" s="1281">
        <f t="shared" si="2"/>
        <v>0</v>
      </c>
      <c r="V23" s="1281"/>
      <c r="W23" s="1281">
        <f t="shared" si="3"/>
        <v>0</v>
      </c>
      <c r="X23" s="1281"/>
      <c r="Y23" s="1281">
        <f t="shared" si="4"/>
        <v>0</v>
      </c>
      <c r="Z23" s="1281"/>
      <c r="AA23" s="1281">
        <f t="shared" si="5"/>
        <v>0</v>
      </c>
      <c r="AB23" s="1281"/>
      <c r="AC23" s="1281">
        <f t="shared" si="6"/>
        <v>0</v>
      </c>
      <c r="AD23" s="1281"/>
      <c r="AE23" s="1281">
        <f t="shared" si="7"/>
        <v>0</v>
      </c>
      <c r="AF23" s="1281"/>
      <c r="AG23" s="1281">
        <f t="shared" si="8"/>
        <v>0</v>
      </c>
      <c r="AH23" s="1281"/>
      <c r="AI23" s="1281">
        <f t="shared" si="9"/>
        <v>0</v>
      </c>
      <c r="AJ23" s="1281"/>
      <c r="AK23" s="1281">
        <f t="shared" si="10"/>
        <v>0</v>
      </c>
      <c r="AL23" s="1281"/>
      <c r="AM23" s="1281">
        <f t="shared" si="11"/>
        <v>0</v>
      </c>
      <c r="AN23" s="1282"/>
      <c r="AO23" s="483" t="s">
        <v>312</v>
      </c>
      <c r="AP23" s="1283"/>
      <c r="AQ23" s="1284"/>
      <c r="AR23" s="1271"/>
      <c r="AS23" s="1272"/>
      <c r="AT23" s="1271"/>
      <c r="AU23" s="1272"/>
      <c r="AV23" s="1279"/>
      <c r="AW23" s="1280"/>
      <c r="AX23" s="1278"/>
      <c r="AY23" s="1272"/>
      <c r="AZ23" s="1279"/>
      <c r="BA23" s="1280"/>
      <c r="BB23" s="1278"/>
      <c r="BC23" s="1272"/>
      <c r="BD23" s="1271"/>
      <c r="BE23" s="1272"/>
      <c r="BF23" s="1271"/>
      <c r="BG23" s="1272"/>
      <c r="BH23" s="1271"/>
      <c r="BI23" s="1272"/>
      <c r="BJ23" s="1271"/>
      <c r="BK23" s="1272"/>
      <c r="BL23" s="1271"/>
      <c r="BM23" s="1273"/>
      <c r="BN23" s="1274" t="str">
        <f>IF(SUM(AP23:BM23)=0,"",SUM(AP23:BM23))</f>
        <v/>
      </c>
      <c r="BO23" s="1275"/>
      <c r="BP23" s="1275"/>
      <c r="BQ23" s="1275"/>
      <c r="BR23" s="1276"/>
      <c r="BS23" s="481"/>
      <c r="BU23" s="1322"/>
      <c r="BV23" s="1322"/>
      <c r="BW23" s="1322"/>
      <c r="BX23" s="1322"/>
      <c r="BY23" s="1322"/>
      <c r="BZ23" s="1322"/>
      <c r="CA23" s="1322"/>
      <c r="CB23" s="1322"/>
      <c r="CC23" s="1322"/>
      <c r="CD23" s="1322"/>
      <c r="CE23" s="1322"/>
      <c r="CF23" s="1322"/>
      <c r="CG23" s="1322"/>
      <c r="CH23" s="1322"/>
      <c r="CI23" s="1322"/>
      <c r="CJ23" s="1322"/>
      <c r="CK23" s="1322"/>
      <c r="CL23" s="1322"/>
      <c r="CM23" s="1322"/>
      <c r="CN23" s="1322"/>
      <c r="CO23" s="1322"/>
      <c r="CP23" s="1322"/>
      <c r="CQ23" s="1322"/>
      <c r="CR23" s="1322"/>
      <c r="CS23" s="1322"/>
      <c r="CT23" s="1322"/>
      <c r="CU23" s="1322"/>
      <c r="CV23" s="1322"/>
      <c r="CW23" s="1322"/>
      <c r="CX23" s="1322"/>
      <c r="CY23" s="1322"/>
      <c r="CZ23" s="1322"/>
      <c r="DA23" s="1322"/>
      <c r="DB23" s="1322"/>
      <c r="DC23" s="1322"/>
      <c r="DD23" s="1322"/>
      <c r="DE23" s="1322"/>
      <c r="DF23" s="1322"/>
      <c r="DG23" s="1322"/>
      <c r="DH23" s="1322"/>
      <c r="DI23" s="1322"/>
      <c r="DJ23" s="1322"/>
      <c r="DK23" s="1322"/>
      <c r="DL23" s="1322"/>
      <c r="DM23" s="1322"/>
      <c r="DN23" s="1322"/>
      <c r="DO23" s="1322"/>
      <c r="DP23" s="1322"/>
      <c r="DQ23" s="1322"/>
      <c r="DR23" s="1322"/>
      <c r="DS23" s="1322"/>
      <c r="DT23" s="1322"/>
      <c r="DU23" s="1322"/>
      <c r="DV23" s="1322"/>
      <c r="DW23" s="1322"/>
      <c r="DX23" s="1322"/>
      <c r="DY23" s="1322"/>
      <c r="DZ23" s="1322"/>
      <c r="EA23" s="486"/>
      <c r="EB23" s="486"/>
      <c r="EC23" s="486"/>
      <c r="ED23" s="486"/>
      <c r="EE23" s="486"/>
      <c r="EF23" s="486"/>
      <c r="EG23" s="486"/>
      <c r="EH23" s="486"/>
      <c r="EI23" s="486"/>
      <c r="EJ23" s="486"/>
      <c r="EK23" s="486"/>
      <c r="EL23" s="486"/>
      <c r="EM23" s="486"/>
      <c r="EN23" s="486"/>
      <c r="EO23" s="486"/>
      <c r="EP23" s="486"/>
      <c r="EQ23" s="486"/>
    </row>
    <row r="24" spans="1:147" ht="30.75" customHeight="1" thickBot="1">
      <c r="A24" s="481"/>
      <c r="B24" s="481"/>
      <c r="C24" s="485"/>
      <c r="D24" s="1291"/>
      <c r="E24" s="1292"/>
      <c r="F24" s="1292"/>
      <c r="G24" s="1292"/>
      <c r="H24" s="1292"/>
      <c r="I24" s="1292"/>
      <c r="J24" s="1293"/>
      <c r="K24" s="1307"/>
      <c r="L24" s="1308"/>
      <c r="M24" s="1309"/>
      <c r="N24" s="1308"/>
      <c r="O24" s="1302"/>
      <c r="P24" s="1303"/>
      <c r="Q24" s="1310" t="e">
        <f t="shared" si="0"/>
        <v>#VALUE!</v>
      </c>
      <c r="R24" s="1305"/>
      <c r="S24" s="1305" t="e">
        <f t="shared" si="1"/>
        <v>#VALUE!</v>
      </c>
      <c r="T24" s="1305"/>
      <c r="U24" s="1305" t="e">
        <f t="shared" si="2"/>
        <v>#VALUE!</v>
      </c>
      <c r="V24" s="1305"/>
      <c r="W24" s="1305" t="e">
        <f t="shared" si="3"/>
        <v>#VALUE!</v>
      </c>
      <c r="X24" s="1305"/>
      <c r="Y24" s="1305" t="e">
        <f t="shared" si="4"/>
        <v>#VALUE!</v>
      </c>
      <c r="Z24" s="1305"/>
      <c r="AA24" s="1305" t="e">
        <f t="shared" si="5"/>
        <v>#VALUE!</v>
      </c>
      <c r="AB24" s="1305"/>
      <c r="AC24" s="1305" t="e">
        <f t="shared" si="6"/>
        <v>#VALUE!</v>
      </c>
      <c r="AD24" s="1305"/>
      <c r="AE24" s="1305" t="e">
        <f t="shared" si="7"/>
        <v>#VALUE!</v>
      </c>
      <c r="AF24" s="1305"/>
      <c r="AG24" s="1305" t="e">
        <f t="shared" si="8"/>
        <v>#VALUE!</v>
      </c>
      <c r="AH24" s="1305"/>
      <c r="AI24" s="1305" t="e">
        <f t="shared" si="9"/>
        <v>#VALUE!</v>
      </c>
      <c r="AJ24" s="1305"/>
      <c r="AK24" s="1305" t="e">
        <f t="shared" si="10"/>
        <v>#VALUE!</v>
      </c>
      <c r="AL24" s="1305"/>
      <c r="AM24" s="1305" t="e">
        <f t="shared" si="11"/>
        <v>#VALUE!</v>
      </c>
      <c r="AN24" s="1306"/>
      <c r="AO24" s="484" t="s">
        <v>279</v>
      </c>
      <c r="AP24" s="1269" t="str">
        <f>IF($D23="","",ROUNDDOWN($O23*$AP23*24,0))</f>
        <v/>
      </c>
      <c r="AQ24" s="1270"/>
      <c r="AR24" s="1262" t="str">
        <f>IF($D23="","",ROUNDDOWN($O23*$AR23*24,0))</f>
        <v/>
      </c>
      <c r="AS24" s="1263"/>
      <c r="AT24" s="1262" t="str">
        <f>IF($D23="","",ROUNDDOWN($O23*$AT23*24,0))</f>
        <v/>
      </c>
      <c r="AU24" s="1263"/>
      <c r="AV24" s="1262" t="str">
        <f>IF($D23="","",ROUNDDOWN($O23*$AV23*24,0))</f>
        <v/>
      </c>
      <c r="AW24" s="1263"/>
      <c r="AX24" s="1262" t="str">
        <f>IF($D23="","",ROUNDDOWN($O23*$AX23*24,0))</f>
        <v/>
      </c>
      <c r="AY24" s="1263"/>
      <c r="AZ24" s="1262" t="str">
        <f>IF($D23="","",ROUNDDOWN($O23*$AZ23*24,0))</f>
        <v/>
      </c>
      <c r="BA24" s="1263"/>
      <c r="BB24" s="1262" t="str">
        <f>IF($D23="","",ROUNDDOWN($O23*$BB23*24,0))</f>
        <v/>
      </c>
      <c r="BC24" s="1263"/>
      <c r="BD24" s="1262" t="str">
        <f>IF($D23="","",ROUNDDOWN($O23*$BD23*24,0))</f>
        <v/>
      </c>
      <c r="BE24" s="1263"/>
      <c r="BF24" s="1262" t="str">
        <f>IF($D23="","",ROUNDDOWN($O23*$BF23*24,0))</f>
        <v/>
      </c>
      <c r="BG24" s="1263"/>
      <c r="BH24" s="1262" t="str">
        <f>IF($D23="","",ROUNDDOWN($O23*$BH23*24,0))</f>
        <v/>
      </c>
      <c r="BI24" s="1263"/>
      <c r="BJ24" s="1262" t="str">
        <f>IF($D23="","",ROUNDDOWN($O23*$BJ23*24,0))</f>
        <v/>
      </c>
      <c r="BK24" s="1263"/>
      <c r="BL24" s="1262" t="str">
        <f>IF($D23="","",ROUNDDOWN($O23*$BL23*24,0))</f>
        <v/>
      </c>
      <c r="BM24" s="1263"/>
      <c r="BN24" s="1285" t="str">
        <f>IF(D23="","",SUM(AP24:BM24))</f>
        <v/>
      </c>
      <c r="BO24" s="1286"/>
      <c r="BP24" s="1286"/>
      <c r="BQ24" s="1286"/>
      <c r="BR24" s="1287"/>
      <c r="BS24" s="481"/>
      <c r="BU24" s="1322"/>
      <c r="BV24" s="1322"/>
      <c r="BW24" s="1322"/>
      <c r="BX24" s="1322"/>
      <c r="BY24" s="1322"/>
      <c r="BZ24" s="1322"/>
      <c r="CA24" s="1322"/>
      <c r="CB24" s="1322"/>
      <c r="CC24" s="1322"/>
      <c r="CD24" s="1322"/>
      <c r="CE24" s="1322"/>
      <c r="CF24" s="1322"/>
      <c r="CG24" s="1322"/>
      <c r="CH24" s="1322"/>
      <c r="CI24" s="1322"/>
      <c r="CJ24" s="1322"/>
      <c r="CK24" s="1322"/>
      <c r="CL24" s="1322"/>
      <c r="CM24" s="1322"/>
      <c r="CN24" s="1322"/>
      <c r="CO24" s="1322"/>
      <c r="CP24" s="1322"/>
      <c r="CQ24" s="1322"/>
      <c r="CR24" s="1322"/>
      <c r="CS24" s="1322"/>
      <c r="CT24" s="1322"/>
      <c r="CU24" s="1322"/>
      <c r="CV24" s="1322"/>
      <c r="CW24" s="1322"/>
      <c r="CX24" s="1322"/>
      <c r="CY24" s="1322"/>
      <c r="CZ24" s="1322"/>
      <c r="DA24" s="1322"/>
      <c r="DB24" s="1322"/>
      <c r="DC24" s="1322"/>
      <c r="DD24" s="1322"/>
      <c r="DE24" s="1322"/>
      <c r="DF24" s="1322"/>
      <c r="DG24" s="1322"/>
      <c r="DH24" s="1322"/>
      <c r="DI24" s="1322"/>
      <c r="DJ24" s="1322"/>
      <c r="DK24" s="1322"/>
      <c r="DL24" s="1322"/>
      <c r="DM24" s="1322"/>
      <c r="DN24" s="1322"/>
      <c r="DO24" s="1322"/>
      <c r="DP24" s="1322"/>
      <c r="DQ24" s="1322"/>
      <c r="DR24" s="1322"/>
      <c r="DS24" s="1322"/>
      <c r="DT24" s="1322"/>
      <c r="DU24" s="1322"/>
      <c r="DV24" s="1322"/>
      <c r="DW24" s="1322"/>
      <c r="DX24" s="1322"/>
      <c r="DY24" s="1322"/>
      <c r="DZ24" s="1322"/>
      <c r="EA24" s="486"/>
      <c r="EB24" s="486"/>
      <c r="EC24" s="486"/>
      <c r="ED24" s="486"/>
      <c r="EE24" s="486"/>
      <c r="EF24" s="486"/>
      <c r="EG24" s="486"/>
      <c r="EH24" s="486"/>
      <c r="EI24" s="486"/>
      <c r="EJ24" s="486"/>
      <c r="EK24" s="486"/>
      <c r="EL24" s="486"/>
      <c r="EM24" s="486"/>
      <c r="EN24" s="486"/>
      <c r="EO24" s="486"/>
      <c r="EP24" s="486"/>
      <c r="EQ24" s="486"/>
    </row>
    <row r="25" spans="1:147" ht="30.75" customHeight="1" thickTop="1">
      <c r="A25" s="481"/>
      <c r="B25" s="481"/>
      <c r="C25" s="485"/>
      <c r="D25" s="1288" ph="1"/>
      <c r="E25" s="1289"/>
      <c r="F25" s="1289"/>
      <c r="G25" s="1289"/>
      <c r="H25" s="1289"/>
      <c r="I25" s="1289"/>
      <c r="J25" s="1290"/>
      <c r="K25" s="1294"/>
      <c r="L25" s="1295"/>
      <c r="M25" s="1298"/>
      <c r="N25" s="1295"/>
      <c r="O25" s="1300" t="str">
        <f>IF(D25="","",IF(AND(M25&gt;0,M25&lt;4),VLOOKUP(K25,健保等級単価一覧表!$B:$D,3,FALSE),VLOOKUP(K25,健保等級単価一覧表!$B:$D,2,FALSE)))</f>
        <v/>
      </c>
      <c r="P25" s="1301"/>
      <c r="Q25" s="1304">
        <f t="shared" si="0"/>
        <v>0</v>
      </c>
      <c r="R25" s="1281"/>
      <c r="S25" s="1281">
        <f t="shared" si="1"/>
        <v>0</v>
      </c>
      <c r="T25" s="1281"/>
      <c r="U25" s="1281">
        <f t="shared" si="2"/>
        <v>0</v>
      </c>
      <c r="V25" s="1281"/>
      <c r="W25" s="1281">
        <f t="shared" si="3"/>
        <v>0</v>
      </c>
      <c r="X25" s="1281"/>
      <c r="Y25" s="1281">
        <f t="shared" si="4"/>
        <v>0</v>
      </c>
      <c r="Z25" s="1281"/>
      <c r="AA25" s="1281">
        <f t="shared" si="5"/>
        <v>0</v>
      </c>
      <c r="AB25" s="1281"/>
      <c r="AC25" s="1281">
        <f t="shared" si="6"/>
        <v>0</v>
      </c>
      <c r="AD25" s="1281"/>
      <c r="AE25" s="1281">
        <f t="shared" si="7"/>
        <v>0</v>
      </c>
      <c r="AF25" s="1281"/>
      <c r="AG25" s="1281">
        <f t="shared" si="8"/>
        <v>0</v>
      </c>
      <c r="AH25" s="1281"/>
      <c r="AI25" s="1281">
        <f t="shared" si="9"/>
        <v>0</v>
      </c>
      <c r="AJ25" s="1281"/>
      <c r="AK25" s="1281">
        <f t="shared" si="10"/>
        <v>0</v>
      </c>
      <c r="AL25" s="1281"/>
      <c r="AM25" s="1281">
        <f t="shared" si="11"/>
        <v>0</v>
      </c>
      <c r="AN25" s="1282"/>
      <c r="AO25" s="483" t="s">
        <v>312</v>
      </c>
      <c r="AP25" s="1283"/>
      <c r="AQ25" s="1284"/>
      <c r="AR25" s="1271"/>
      <c r="AS25" s="1272"/>
      <c r="AT25" s="1271"/>
      <c r="AU25" s="1272"/>
      <c r="AV25" s="1279"/>
      <c r="AW25" s="1280"/>
      <c r="AX25" s="1278"/>
      <c r="AY25" s="1272"/>
      <c r="AZ25" s="1279"/>
      <c r="BA25" s="1280"/>
      <c r="BB25" s="1278"/>
      <c r="BC25" s="1272"/>
      <c r="BD25" s="1271"/>
      <c r="BE25" s="1272"/>
      <c r="BF25" s="1271"/>
      <c r="BG25" s="1272"/>
      <c r="BH25" s="1271"/>
      <c r="BI25" s="1272"/>
      <c r="BJ25" s="1271"/>
      <c r="BK25" s="1272"/>
      <c r="BL25" s="1271"/>
      <c r="BM25" s="1273"/>
      <c r="BN25" s="1274" t="str">
        <f>IF(SUM(AP25:BM25)=0,"",SUM(AP25:BM25))</f>
        <v/>
      </c>
      <c r="BO25" s="1275"/>
      <c r="BP25" s="1275"/>
      <c r="BQ25" s="1275"/>
      <c r="BR25" s="1276"/>
      <c r="BS25" s="481"/>
      <c r="BU25" s="1322"/>
      <c r="BV25" s="1322"/>
      <c r="BW25" s="1322"/>
      <c r="BX25" s="1322"/>
      <c r="BY25" s="1322"/>
      <c r="BZ25" s="1322"/>
      <c r="CA25" s="1322"/>
      <c r="CB25" s="1322"/>
      <c r="CC25" s="1322"/>
      <c r="CD25" s="1322"/>
      <c r="CE25" s="1322"/>
      <c r="CF25" s="1322"/>
      <c r="CG25" s="1322"/>
      <c r="CH25" s="1322"/>
      <c r="CI25" s="1322"/>
      <c r="CJ25" s="1322"/>
      <c r="CK25" s="1322"/>
      <c r="CL25" s="1322"/>
      <c r="CM25" s="1322"/>
      <c r="CN25" s="1322"/>
      <c r="CO25" s="1322"/>
      <c r="CP25" s="1322"/>
      <c r="CQ25" s="1322"/>
      <c r="CR25" s="1322"/>
      <c r="CS25" s="1322"/>
      <c r="CT25" s="1322"/>
      <c r="CU25" s="1322"/>
      <c r="CV25" s="1322"/>
      <c r="CW25" s="1322"/>
      <c r="CX25" s="1322"/>
      <c r="CY25" s="1322"/>
      <c r="CZ25" s="1322"/>
      <c r="DA25" s="1322"/>
      <c r="DB25" s="1322"/>
      <c r="DC25" s="1322"/>
      <c r="DD25" s="1322"/>
      <c r="DE25" s="1322"/>
      <c r="DF25" s="1322"/>
      <c r="DG25" s="1322"/>
      <c r="DH25" s="1322"/>
      <c r="DI25" s="1322"/>
      <c r="DJ25" s="1322"/>
      <c r="DK25" s="1322"/>
      <c r="DL25" s="1322"/>
      <c r="DM25" s="1322"/>
      <c r="DN25" s="1322"/>
      <c r="DO25" s="1322"/>
      <c r="DP25" s="1322"/>
      <c r="DQ25" s="1322"/>
      <c r="DR25" s="1322"/>
      <c r="DS25" s="1322"/>
      <c r="DT25" s="1322"/>
      <c r="DU25" s="1322"/>
      <c r="DV25" s="1322"/>
      <c r="DW25" s="1322"/>
      <c r="DX25" s="1322"/>
      <c r="DY25" s="1322"/>
      <c r="DZ25" s="1322"/>
      <c r="EA25" s="486"/>
      <c r="EB25" s="486"/>
      <c r="EC25" s="486"/>
      <c r="ED25" s="486"/>
      <c r="EE25" s="486"/>
      <c r="EF25" s="486"/>
      <c r="EG25" s="486"/>
      <c r="EH25" s="486"/>
      <c r="EI25" s="486"/>
      <c r="EJ25" s="486"/>
      <c r="EK25" s="486"/>
      <c r="EL25" s="486"/>
      <c r="EM25" s="486"/>
      <c r="EN25" s="486"/>
      <c r="EO25" s="486"/>
      <c r="EP25" s="486"/>
      <c r="EQ25" s="486"/>
    </row>
    <row r="26" spans="1:147" ht="30.75" customHeight="1" thickBot="1">
      <c r="A26" s="481"/>
      <c r="B26" s="481"/>
      <c r="C26" s="485"/>
      <c r="D26" s="1291"/>
      <c r="E26" s="1292"/>
      <c r="F26" s="1292"/>
      <c r="G26" s="1292"/>
      <c r="H26" s="1292"/>
      <c r="I26" s="1292"/>
      <c r="J26" s="1293"/>
      <c r="K26" s="1307"/>
      <c r="L26" s="1308"/>
      <c r="M26" s="1309"/>
      <c r="N26" s="1308"/>
      <c r="O26" s="1302"/>
      <c r="P26" s="1303"/>
      <c r="Q26" s="1310" t="e">
        <f t="shared" si="0"/>
        <v>#VALUE!</v>
      </c>
      <c r="R26" s="1305"/>
      <c r="S26" s="1305" t="e">
        <f t="shared" si="1"/>
        <v>#VALUE!</v>
      </c>
      <c r="T26" s="1305"/>
      <c r="U26" s="1305" t="e">
        <f t="shared" si="2"/>
        <v>#VALUE!</v>
      </c>
      <c r="V26" s="1305"/>
      <c r="W26" s="1305" t="e">
        <f t="shared" si="3"/>
        <v>#VALUE!</v>
      </c>
      <c r="X26" s="1305"/>
      <c r="Y26" s="1305" t="e">
        <f t="shared" si="4"/>
        <v>#VALUE!</v>
      </c>
      <c r="Z26" s="1305"/>
      <c r="AA26" s="1305" t="e">
        <f t="shared" si="5"/>
        <v>#VALUE!</v>
      </c>
      <c r="AB26" s="1305"/>
      <c r="AC26" s="1305" t="e">
        <f t="shared" si="6"/>
        <v>#VALUE!</v>
      </c>
      <c r="AD26" s="1305"/>
      <c r="AE26" s="1305" t="e">
        <f t="shared" si="7"/>
        <v>#VALUE!</v>
      </c>
      <c r="AF26" s="1305"/>
      <c r="AG26" s="1305" t="e">
        <f t="shared" si="8"/>
        <v>#VALUE!</v>
      </c>
      <c r="AH26" s="1305"/>
      <c r="AI26" s="1305" t="e">
        <f t="shared" si="9"/>
        <v>#VALUE!</v>
      </c>
      <c r="AJ26" s="1305"/>
      <c r="AK26" s="1305" t="e">
        <f t="shared" si="10"/>
        <v>#VALUE!</v>
      </c>
      <c r="AL26" s="1305"/>
      <c r="AM26" s="1305" t="e">
        <f t="shared" si="11"/>
        <v>#VALUE!</v>
      </c>
      <c r="AN26" s="1306"/>
      <c r="AO26" s="484" t="s">
        <v>279</v>
      </c>
      <c r="AP26" s="1269" t="str">
        <f>IF($D25="","",ROUNDDOWN($O25*$AP25*24,0))</f>
        <v/>
      </c>
      <c r="AQ26" s="1270"/>
      <c r="AR26" s="1262" t="str">
        <f>IF($D25="","",ROUNDDOWN($O25*$AR25*24,0))</f>
        <v/>
      </c>
      <c r="AS26" s="1263"/>
      <c r="AT26" s="1262" t="str">
        <f>IF($D25="","",ROUNDDOWN($O25*$AT25*24,0))</f>
        <v/>
      </c>
      <c r="AU26" s="1263"/>
      <c r="AV26" s="1262" t="str">
        <f>IF($D25="","",ROUNDDOWN($O25*$AV25*24,0))</f>
        <v/>
      </c>
      <c r="AW26" s="1263"/>
      <c r="AX26" s="1262" t="str">
        <f>IF($D25="","",ROUNDDOWN($O25*$AX25*24,0))</f>
        <v/>
      </c>
      <c r="AY26" s="1263"/>
      <c r="AZ26" s="1262" t="str">
        <f>IF($D25="","",ROUNDDOWN($O25*$AZ25*24,0))</f>
        <v/>
      </c>
      <c r="BA26" s="1263"/>
      <c r="BB26" s="1262" t="str">
        <f>IF($D25="","",ROUNDDOWN($O25*$BB25*24,0))</f>
        <v/>
      </c>
      <c r="BC26" s="1263"/>
      <c r="BD26" s="1262" t="str">
        <f>IF($D25="","",ROUNDDOWN($O25*$BD25*24,0))</f>
        <v/>
      </c>
      <c r="BE26" s="1263"/>
      <c r="BF26" s="1262" t="str">
        <f>IF($D25="","",ROUNDDOWN($O25*$BF25*24,0))</f>
        <v/>
      </c>
      <c r="BG26" s="1263"/>
      <c r="BH26" s="1262" t="str">
        <f>IF($D25="","",ROUNDDOWN($O25*$BH25*24,0))</f>
        <v/>
      </c>
      <c r="BI26" s="1263"/>
      <c r="BJ26" s="1262" t="str">
        <f>IF($D25="","",ROUNDDOWN($O25*$BJ25*24,0))</f>
        <v/>
      </c>
      <c r="BK26" s="1263"/>
      <c r="BL26" s="1262" t="str">
        <f>IF($D25="","",ROUNDDOWN($O25*$BL25*24,0))</f>
        <v/>
      </c>
      <c r="BM26" s="1263"/>
      <c r="BN26" s="1285" t="str">
        <f>IF(D25="","",SUM(AP26:BM26))</f>
        <v/>
      </c>
      <c r="BO26" s="1286"/>
      <c r="BP26" s="1286"/>
      <c r="BQ26" s="1286"/>
      <c r="BR26" s="1287"/>
      <c r="BS26" s="481"/>
      <c r="BU26" s="1322"/>
      <c r="BV26" s="1322"/>
      <c r="BW26" s="1322"/>
      <c r="BX26" s="1322"/>
      <c r="BY26" s="1322"/>
      <c r="BZ26" s="1322"/>
      <c r="CA26" s="1322"/>
      <c r="CB26" s="1322"/>
      <c r="CC26" s="1322"/>
      <c r="CD26" s="1322"/>
      <c r="CE26" s="1322"/>
      <c r="CF26" s="1322"/>
      <c r="CG26" s="1322"/>
      <c r="CH26" s="1322"/>
      <c r="CI26" s="1322"/>
      <c r="CJ26" s="1322"/>
      <c r="CK26" s="1322"/>
      <c r="CL26" s="1322"/>
      <c r="CM26" s="1322"/>
      <c r="CN26" s="1322"/>
      <c r="CO26" s="1322"/>
      <c r="CP26" s="1322"/>
      <c r="CQ26" s="1322"/>
      <c r="CR26" s="1322"/>
      <c r="CS26" s="1322"/>
      <c r="CT26" s="1322"/>
      <c r="CU26" s="1322"/>
      <c r="CV26" s="1322"/>
      <c r="CW26" s="1322"/>
      <c r="CX26" s="1322"/>
      <c r="CY26" s="1322"/>
      <c r="CZ26" s="1322"/>
      <c r="DA26" s="1322"/>
      <c r="DB26" s="1322"/>
      <c r="DC26" s="1322"/>
      <c r="DD26" s="1322"/>
      <c r="DE26" s="1322"/>
      <c r="DF26" s="1322"/>
      <c r="DG26" s="1322"/>
      <c r="DH26" s="1322"/>
      <c r="DI26" s="1322"/>
      <c r="DJ26" s="1322"/>
      <c r="DK26" s="1322"/>
      <c r="DL26" s="1322"/>
      <c r="DM26" s="1322"/>
      <c r="DN26" s="1322"/>
      <c r="DO26" s="1322"/>
      <c r="DP26" s="1322"/>
      <c r="DQ26" s="1322"/>
      <c r="DR26" s="1322"/>
      <c r="DS26" s="1322"/>
      <c r="DT26" s="1322"/>
      <c r="DU26" s="1322"/>
      <c r="DV26" s="1322"/>
      <c r="DW26" s="1322"/>
      <c r="DX26" s="1322"/>
      <c r="DY26" s="1322"/>
      <c r="DZ26" s="1322"/>
    </row>
    <row r="27" spans="1:147" ht="30.75" customHeight="1" thickTop="1">
      <c r="A27" s="481"/>
      <c r="B27" s="481"/>
      <c r="C27" s="485"/>
      <c r="D27" s="1288" ph="1"/>
      <c r="E27" s="1289"/>
      <c r="F27" s="1289"/>
      <c r="G27" s="1289"/>
      <c r="H27" s="1289"/>
      <c r="I27" s="1289"/>
      <c r="J27" s="1290"/>
      <c r="K27" s="1294"/>
      <c r="L27" s="1295"/>
      <c r="M27" s="1298"/>
      <c r="N27" s="1295"/>
      <c r="O27" s="1300" t="str">
        <f>IF(D27="","",IF(AND(M27&gt;0,M27&lt;4),VLOOKUP(K27,健保等級単価一覧表!$B:$D,3,FALSE),VLOOKUP(K27,健保等級単価一覧表!$B:$D,2,FALSE)))</f>
        <v/>
      </c>
      <c r="P27" s="1301"/>
      <c r="Q27" s="1304">
        <f t="shared" si="0"/>
        <v>0</v>
      </c>
      <c r="R27" s="1281"/>
      <c r="S27" s="1281">
        <f t="shared" si="1"/>
        <v>0</v>
      </c>
      <c r="T27" s="1281"/>
      <c r="U27" s="1281">
        <f t="shared" si="2"/>
        <v>0</v>
      </c>
      <c r="V27" s="1281"/>
      <c r="W27" s="1281">
        <f t="shared" si="3"/>
        <v>0</v>
      </c>
      <c r="X27" s="1281"/>
      <c r="Y27" s="1281">
        <f t="shared" si="4"/>
        <v>0</v>
      </c>
      <c r="Z27" s="1281"/>
      <c r="AA27" s="1281">
        <f t="shared" si="5"/>
        <v>0</v>
      </c>
      <c r="AB27" s="1281"/>
      <c r="AC27" s="1281">
        <f t="shared" si="6"/>
        <v>0</v>
      </c>
      <c r="AD27" s="1281"/>
      <c r="AE27" s="1281">
        <f t="shared" si="7"/>
        <v>0</v>
      </c>
      <c r="AF27" s="1281"/>
      <c r="AG27" s="1281">
        <f t="shared" si="8"/>
        <v>0</v>
      </c>
      <c r="AH27" s="1281"/>
      <c r="AI27" s="1281">
        <f t="shared" si="9"/>
        <v>0</v>
      </c>
      <c r="AJ27" s="1281"/>
      <c r="AK27" s="1281">
        <f t="shared" si="10"/>
        <v>0</v>
      </c>
      <c r="AL27" s="1281"/>
      <c r="AM27" s="1281">
        <f t="shared" si="11"/>
        <v>0</v>
      </c>
      <c r="AN27" s="1282"/>
      <c r="AO27" s="483" t="s">
        <v>312</v>
      </c>
      <c r="AP27" s="1283"/>
      <c r="AQ27" s="1284"/>
      <c r="AR27" s="1271"/>
      <c r="AS27" s="1272"/>
      <c r="AT27" s="1271"/>
      <c r="AU27" s="1272"/>
      <c r="AV27" s="1279"/>
      <c r="AW27" s="1280"/>
      <c r="AX27" s="1278"/>
      <c r="AY27" s="1272"/>
      <c r="AZ27" s="1279"/>
      <c r="BA27" s="1280"/>
      <c r="BB27" s="1278"/>
      <c r="BC27" s="1272"/>
      <c r="BD27" s="1271"/>
      <c r="BE27" s="1272"/>
      <c r="BF27" s="1271"/>
      <c r="BG27" s="1272"/>
      <c r="BH27" s="1271"/>
      <c r="BI27" s="1272"/>
      <c r="BJ27" s="1271"/>
      <c r="BK27" s="1272"/>
      <c r="BL27" s="1271"/>
      <c r="BM27" s="1273"/>
      <c r="BN27" s="1274" t="str">
        <f>IF(SUM(AP27:BM27)=0,"",SUM(AP27:BM27))</f>
        <v/>
      </c>
      <c r="BO27" s="1275"/>
      <c r="BP27" s="1275"/>
      <c r="BQ27" s="1275"/>
      <c r="BR27" s="1276"/>
      <c r="BS27" s="481"/>
      <c r="BU27" s="1322"/>
      <c r="BV27" s="1322"/>
      <c r="BW27" s="1322"/>
      <c r="BX27" s="1322"/>
      <c r="BY27" s="1322"/>
      <c r="BZ27" s="1322"/>
      <c r="CA27" s="1322"/>
      <c r="CB27" s="1322"/>
      <c r="CC27" s="1322"/>
      <c r="CD27" s="1322"/>
      <c r="CE27" s="1322"/>
      <c r="CF27" s="1322"/>
      <c r="CG27" s="1322"/>
      <c r="CH27" s="1322"/>
      <c r="CI27" s="1322"/>
      <c r="CJ27" s="1322"/>
      <c r="CK27" s="1322"/>
      <c r="CL27" s="1322"/>
      <c r="CM27" s="1322"/>
      <c r="CN27" s="1322"/>
      <c r="CO27" s="1322"/>
      <c r="CP27" s="1322"/>
      <c r="CQ27" s="1322"/>
      <c r="CR27" s="1322"/>
      <c r="CS27" s="1322"/>
      <c r="CT27" s="1322"/>
      <c r="CU27" s="1322"/>
      <c r="CV27" s="1322"/>
      <c r="CW27" s="1322"/>
      <c r="CX27" s="1322"/>
      <c r="CY27" s="1322"/>
      <c r="CZ27" s="1322"/>
      <c r="DA27" s="1322"/>
      <c r="DB27" s="1322"/>
      <c r="DC27" s="1322"/>
      <c r="DD27" s="1322"/>
      <c r="DE27" s="1322"/>
      <c r="DF27" s="1322"/>
      <c r="DG27" s="1322"/>
      <c r="DH27" s="1322"/>
      <c r="DI27" s="1322"/>
      <c r="DJ27" s="1322"/>
      <c r="DK27" s="1322"/>
      <c r="DL27" s="1322"/>
      <c r="DM27" s="1322"/>
      <c r="DN27" s="1322"/>
      <c r="DO27" s="1322"/>
      <c r="DP27" s="1322"/>
      <c r="DQ27" s="1322"/>
      <c r="DR27" s="1322"/>
      <c r="DS27" s="1322"/>
      <c r="DT27" s="1322"/>
      <c r="DU27" s="1322"/>
      <c r="DV27" s="1322"/>
      <c r="DW27" s="1322"/>
      <c r="DX27" s="1322"/>
      <c r="DY27" s="1322"/>
      <c r="DZ27" s="1322"/>
    </row>
    <row r="28" spans="1:147" ht="30.75" customHeight="1" thickBot="1">
      <c r="A28" s="481"/>
      <c r="B28" s="481"/>
      <c r="C28" s="485"/>
      <c r="D28" s="1291"/>
      <c r="E28" s="1292"/>
      <c r="F28" s="1292"/>
      <c r="G28" s="1292"/>
      <c r="H28" s="1292"/>
      <c r="I28" s="1292"/>
      <c r="J28" s="1293"/>
      <c r="K28" s="1307"/>
      <c r="L28" s="1308"/>
      <c r="M28" s="1309"/>
      <c r="N28" s="1308"/>
      <c r="O28" s="1302"/>
      <c r="P28" s="1303"/>
      <c r="Q28" s="1310" t="e">
        <f t="shared" si="0"/>
        <v>#VALUE!</v>
      </c>
      <c r="R28" s="1305"/>
      <c r="S28" s="1305" t="e">
        <f t="shared" si="1"/>
        <v>#VALUE!</v>
      </c>
      <c r="T28" s="1305"/>
      <c r="U28" s="1305" t="e">
        <f t="shared" si="2"/>
        <v>#VALUE!</v>
      </c>
      <c r="V28" s="1305"/>
      <c r="W28" s="1305" t="e">
        <f t="shared" si="3"/>
        <v>#VALUE!</v>
      </c>
      <c r="X28" s="1305"/>
      <c r="Y28" s="1305" t="e">
        <f t="shared" si="4"/>
        <v>#VALUE!</v>
      </c>
      <c r="Z28" s="1305"/>
      <c r="AA28" s="1305" t="e">
        <f t="shared" si="5"/>
        <v>#VALUE!</v>
      </c>
      <c r="AB28" s="1305"/>
      <c r="AC28" s="1305" t="e">
        <f t="shared" si="6"/>
        <v>#VALUE!</v>
      </c>
      <c r="AD28" s="1305"/>
      <c r="AE28" s="1305" t="e">
        <f t="shared" si="7"/>
        <v>#VALUE!</v>
      </c>
      <c r="AF28" s="1305"/>
      <c r="AG28" s="1305" t="e">
        <f t="shared" si="8"/>
        <v>#VALUE!</v>
      </c>
      <c r="AH28" s="1305"/>
      <c r="AI28" s="1305" t="e">
        <f t="shared" si="9"/>
        <v>#VALUE!</v>
      </c>
      <c r="AJ28" s="1305"/>
      <c r="AK28" s="1305" t="e">
        <f t="shared" si="10"/>
        <v>#VALUE!</v>
      </c>
      <c r="AL28" s="1305"/>
      <c r="AM28" s="1305" t="e">
        <f t="shared" si="11"/>
        <v>#VALUE!</v>
      </c>
      <c r="AN28" s="1306"/>
      <c r="AO28" s="484" t="s">
        <v>279</v>
      </c>
      <c r="AP28" s="1269" t="str">
        <f>IF($D27="","",ROUNDDOWN($O27*$AP27*24,0))</f>
        <v/>
      </c>
      <c r="AQ28" s="1270"/>
      <c r="AR28" s="1262" t="str">
        <f>IF($D27="","",ROUNDDOWN($O27*$AR27*24,0))</f>
        <v/>
      </c>
      <c r="AS28" s="1263"/>
      <c r="AT28" s="1262" t="str">
        <f>IF($D27="","",ROUNDDOWN($O27*$AT27*24,0))</f>
        <v/>
      </c>
      <c r="AU28" s="1263"/>
      <c r="AV28" s="1262" t="str">
        <f>IF($D27="","",ROUNDDOWN($O27*$AV27*24,0))</f>
        <v/>
      </c>
      <c r="AW28" s="1263"/>
      <c r="AX28" s="1262" t="str">
        <f>IF($D27="","",ROUNDDOWN($O27*$AX27*24,0))</f>
        <v/>
      </c>
      <c r="AY28" s="1263"/>
      <c r="AZ28" s="1262" t="str">
        <f>IF($D27="","",ROUNDDOWN($O27*$AZ27*24,0))</f>
        <v/>
      </c>
      <c r="BA28" s="1263"/>
      <c r="BB28" s="1262" t="str">
        <f>IF($D27="","",ROUNDDOWN($O27*$BB27*24,0))</f>
        <v/>
      </c>
      <c r="BC28" s="1263"/>
      <c r="BD28" s="1262" t="str">
        <f>IF($D27="","",ROUNDDOWN($O27*$BD27*24,0))</f>
        <v/>
      </c>
      <c r="BE28" s="1263"/>
      <c r="BF28" s="1262" t="str">
        <f>IF($D27="","",ROUNDDOWN($O27*$BF27*24,0))</f>
        <v/>
      </c>
      <c r="BG28" s="1263"/>
      <c r="BH28" s="1262" t="str">
        <f>IF($D27="","",ROUNDDOWN($O27*$BH27*24,0))</f>
        <v/>
      </c>
      <c r="BI28" s="1263"/>
      <c r="BJ28" s="1262" t="str">
        <f>IF($D27="","",ROUNDDOWN($O27*$BJ27*24,0))</f>
        <v/>
      </c>
      <c r="BK28" s="1263"/>
      <c r="BL28" s="1262" t="str">
        <f>IF($D27="","",ROUNDDOWN($O27*$BL27*24,0))</f>
        <v/>
      </c>
      <c r="BM28" s="1263"/>
      <c r="BN28" s="1285" t="str">
        <f>IF(D27="","",SUM(AP28:BM28))</f>
        <v/>
      </c>
      <c r="BO28" s="1286"/>
      <c r="BP28" s="1286"/>
      <c r="BQ28" s="1286"/>
      <c r="BR28" s="1287"/>
      <c r="BS28" s="481"/>
      <c r="BU28" s="1322"/>
      <c r="BV28" s="1322"/>
      <c r="BW28" s="1322"/>
      <c r="BX28" s="1322"/>
      <c r="BY28" s="1322"/>
      <c r="BZ28" s="1322"/>
      <c r="CA28" s="1322"/>
      <c r="CB28" s="1322"/>
      <c r="CC28" s="1322"/>
      <c r="CD28" s="1322"/>
      <c r="CE28" s="1322"/>
      <c r="CF28" s="1322"/>
      <c r="CG28" s="1322"/>
      <c r="CH28" s="1322"/>
      <c r="CI28" s="1322"/>
      <c r="CJ28" s="1322"/>
      <c r="CK28" s="1322"/>
      <c r="CL28" s="1322"/>
      <c r="CM28" s="1322"/>
      <c r="CN28" s="1322"/>
      <c r="CO28" s="1322"/>
      <c r="CP28" s="1322"/>
      <c r="CQ28" s="1322"/>
      <c r="CR28" s="1322"/>
      <c r="CS28" s="1322"/>
      <c r="CT28" s="1322"/>
      <c r="CU28" s="1322"/>
      <c r="CV28" s="1322"/>
      <c r="CW28" s="1322"/>
      <c r="CX28" s="1322"/>
      <c r="CY28" s="1322"/>
      <c r="CZ28" s="1322"/>
      <c r="DA28" s="1322"/>
      <c r="DB28" s="1322"/>
      <c r="DC28" s="1322"/>
      <c r="DD28" s="1322"/>
      <c r="DE28" s="1322"/>
      <c r="DF28" s="1322"/>
      <c r="DG28" s="1322"/>
      <c r="DH28" s="1322"/>
      <c r="DI28" s="1322"/>
      <c r="DJ28" s="1322"/>
      <c r="DK28" s="1322"/>
      <c r="DL28" s="1322"/>
      <c r="DM28" s="1322"/>
      <c r="DN28" s="1322"/>
      <c r="DO28" s="1322"/>
      <c r="DP28" s="1322"/>
      <c r="DQ28" s="1322"/>
      <c r="DR28" s="1322"/>
      <c r="DS28" s="1322"/>
      <c r="DT28" s="1322"/>
      <c r="DU28" s="1322"/>
      <c r="DV28" s="1322"/>
      <c r="DW28" s="1322"/>
      <c r="DX28" s="1322"/>
      <c r="DY28" s="1322"/>
      <c r="DZ28" s="1322"/>
    </row>
    <row r="29" spans="1:147" ht="30.75" customHeight="1" thickTop="1">
      <c r="A29" s="481"/>
      <c r="B29" s="481"/>
      <c r="C29" s="485"/>
      <c r="D29" s="1288" ph="1"/>
      <c r="E29" s="1289"/>
      <c r="F29" s="1289"/>
      <c r="G29" s="1289"/>
      <c r="H29" s="1289"/>
      <c r="I29" s="1289"/>
      <c r="J29" s="1290"/>
      <c r="K29" s="1294"/>
      <c r="L29" s="1295"/>
      <c r="M29" s="1298"/>
      <c r="N29" s="1295"/>
      <c r="O29" s="1300" t="str">
        <f>IF(D29="","",IF(AND(M29&gt;0,M29&lt;4),VLOOKUP(K29,健保等級単価一覧表!$B:$D,3,FALSE),VLOOKUP(K29,健保等級単価一覧表!$B:$D,2,FALSE)))</f>
        <v/>
      </c>
      <c r="P29" s="1301"/>
      <c r="Q29" s="1304">
        <f t="shared" si="0"/>
        <v>0</v>
      </c>
      <c r="R29" s="1281"/>
      <c r="S29" s="1281">
        <f t="shared" si="1"/>
        <v>0</v>
      </c>
      <c r="T29" s="1281"/>
      <c r="U29" s="1281">
        <f t="shared" si="2"/>
        <v>0</v>
      </c>
      <c r="V29" s="1281"/>
      <c r="W29" s="1281">
        <f t="shared" si="3"/>
        <v>0</v>
      </c>
      <c r="X29" s="1281"/>
      <c r="Y29" s="1281">
        <f t="shared" si="4"/>
        <v>0</v>
      </c>
      <c r="Z29" s="1281"/>
      <c r="AA29" s="1281">
        <f t="shared" si="5"/>
        <v>0</v>
      </c>
      <c r="AB29" s="1281"/>
      <c r="AC29" s="1281">
        <f t="shared" si="6"/>
        <v>0</v>
      </c>
      <c r="AD29" s="1281"/>
      <c r="AE29" s="1281">
        <f t="shared" si="7"/>
        <v>0</v>
      </c>
      <c r="AF29" s="1281"/>
      <c r="AG29" s="1281">
        <f t="shared" si="8"/>
        <v>0</v>
      </c>
      <c r="AH29" s="1281"/>
      <c r="AI29" s="1281">
        <f t="shared" si="9"/>
        <v>0</v>
      </c>
      <c r="AJ29" s="1281"/>
      <c r="AK29" s="1281">
        <f t="shared" si="10"/>
        <v>0</v>
      </c>
      <c r="AL29" s="1281"/>
      <c r="AM29" s="1281">
        <f t="shared" si="11"/>
        <v>0</v>
      </c>
      <c r="AN29" s="1282"/>
      <c r="AO29" s="483" t="s">
        <v>312</v>
      </c>
      <c r="AP29" s="1283"/>
      <c r="AQ29" s="1284"/>
      <c r="AR29" s="1271"/>
      <c r="AS29" s="1272"/>
      <c r="AT29" s="1271"/>
      <c r="AU29" s="1272"/>
      <c r="AV29" s="1279"/>
      <c r="AW29" s="1280"/>
      <c r="AX29" s="1278"/>
      <c r="AY29" s="1272"/>
      <c r="AZ29" s="1279"/>
      <c r="BA29" s="1280"/>
      <c r="BB29" s="1278"/>
      <c r="BC29" s="1272"/>
      <c r="BD29" s="1271"/>
      <c r="BE29" s="1272"/>
      <c r="BF29" s="1271"/>
      <c r="BG29" s="1272"/>
      <c r="BH29" s="1271"/>
      <c r="BI29" s="1272"/>
      <c r="BJ29" s="1271"/>
      <c r="BK29" s="1272"/>
      <c r="BL29" s="1271"/>
      <c r="BM29" s="1273"/>
      <c r="BN29" s="1274" t="str">
        <f>IF(SUM(AP29:BM29)=0,"",SUM(AP29:BM29))</f>
        <v/>
      </c>
      <c r="BO29" s="1275"/>
      <c r="BP29" s="1275"/>
      <c r="BQ29" s="1275"/>
      <c r="BR29" s="1276"/>
      <c r="BS29" s="481"/>
      <c r="BU29" s="1322"/>
      <c r="BV29" s="1322"/>
      <c r="BW29" s="1322"/>
      <c r="BX29" s="1322"/>
      <c r="BY29" s="1322"/>
      <c r="BZ29" s="1322"/>
      <c r="CA29" s="1322"/>
      <c r="CB29" s="1322"/>
      <c r="CC29" s="1322"/>
      <c r="CD29" s="1322"/>
      <c r="CE29" s="1322"/>
      <c r="CF29" s="1322"/>
      <c r="CG29" s="1322"/>
      <c r="CH29" s="1322"/>
      <c r="CI29" s="1322"/>
      <c r="CJ29" s="1322"/>
      <c r="CK29" s="1322"/>
      <c r="CL29" s="1322"/>
      <c r="CM29" s="1322"/>
      <c r="CN29" s="1322"/>
      <c r="CO29" s="1322"/>
      <c r="CP29" s="1322"/>
      <c r="CQ29" s="1322"/>
      <c r="CR29" s="1322"/>
      <c r="CS29" s="1322"/>
      <c r="CT29" s="1322"/>
      <c r="CU29" s="1322"/>
      <c r="CV29" s="1322"/>
      <c r="CW29" s="1322"/>
      <c r="CX29" s="1322"/>
      <c r="CY29" s="1322"/>
      <c r="CZ29" s="1322"/>
      <c r="DA29" s="1322"/>
      <c r="DB29" s="1322"/>
      <c r="DC29" s="1322"/>
      <c r="DD29" s="1322"/>
      <c r="DE29" s="1322"/>
      <c r="DF29" s="1322"/>
      <c r="DG29" s="1322"/>
      <c r="DH29" s="1322"/>
      <c r="DI29" s="1322"/>
      <c r="DJ29" s="1322"/>
      <c r="DK29" s="1322"/>
      <c r="DL29" s="1322"/>
      <c r="DM29" s="1322"/>
      <c r="DN29" s="1322"/>
      <c r="DO29" s="1322"/>
      <c r="DP29" s="1322"/>
      <c r="DQ29" s="1322"/>
      <c r="DR29" s="1322"/>
      <c r="DS29" s="1322"/>
      <c r="DT29" s="1322"/>
      <c r="DU29" s="1322"/>
      <c r="DV29" s="1322"/>
      <c r="DW29" s="1322"/>
      <c r="DX29" s="1322"/>
      <c r="DY29" s="1322"/>
      <c r="DZ29" s="1322"/>
    </row>
    <row r="30" spans="1:147" ht="30.75" customHeight="1" thickBot="1">
      <c r="A30" s="481"/>
      <c r="B30" s="481"/>
      <c r="C30" s="485"/>
      <c r="D30" s="1291"/>
      <c r="E30" s="1292"/>
      <c r="F30" s="1292"/>
      <c r="G30" s="1292"/>
      <c r="H30" s="1292"/>
      <c r="I30" s="1292"/>
      <c r="J30" s="1293"/>
      <c r="K30" s="1307"/>
      <c r="L30" s="1308"/>
      <c r="M30" s="1309"/>
      <c r="N30" s="1308"/>
      <c r="O30" s="1302"/>
      <c r="P30" s="1303"/>
      <c r="Q30" s="1310" t="e">
        <f t="shared" si="0"/>
        <v>#VALUE!</v>
      </c>
      <c r="R30" s="1305"/>
      <c r="S30" s="1305" t="e">
        <f t="shared" si="1"/>
        <v>#VALUE!</v>
      </c>
      <c r="T30" s="1305"/>
      <c r="U30" s="1305" t="e">
        <f t="shared" si="2"/>
        <v>#VALUE!</v>
      </c>
      <c r="V30" s="1305"/>
      <c r="W30" s="1305" t="e">
        <f t="shared" si="3"/>
        <v>#VALUE!</v>
      </c>
      <c r="X30" s="1305"/>
      <c r="Y30" s="1305" t="e">
        <f t="shared" si="4"/>
        <v>#VALUE!</v>
      </c>
      <c r="Z30" s="1305"/>
      <c r="AA30" s="1305" t="e">
        <f t="shared" si="5"/>
        <v>#VALUE!</v>
      </c>
      <c r="AB30" s="1305"/>
      <c r="AC30" s="1305" t="e">
        <f t="shared" si="6"/>
        <v>#VALUE!</v>
      </c>
      <c r="AD30" s="1305"/>
      <c r="AE30" s="1305" t="e">
        <f t="shared" si="7"/>
        <v>#VALUE!</v>
      </c>
      <c r="AF30" s="1305"/>
      <c r="AG30" s="1305" t="e">
        <f t="shared" si="8"/>
        <v>#VALUE!</v>
      </c>
      <c r="AH30" s="1305"/>
      <c r="AI30" s="1305" t="e">
        <f t="shared" si="9"/>
        <v>#VALUE!</v>
      </c>
      <c r="AJ30" s="1305"/>
      <c r="AK30" s="1305" t="e">
        <f t="shared" si="10"/>
        <v>#VALUE!</v>
      </c>
      <c r="AL30" s="1305"/>
      <c r="AM30" s="1305" t="e">
        <f t="shared" si="11"/>
        <v>#VALUE!</v>
      </c>
      <c r="AN30" s="1306"/>
      <c r="AO30" s="484" t="s">
        <v>279</v>
      </c>
      <c r="AP30" s="1269" t="str">
        <f>IF($D29="","",ROUNDDOWN($O29*$AP29*24,0))</f>
        <v/>
      </c>
      <c r="AQ30" s="1270"/>
      <c r="AR30" s="1262" t="str">
        <f>IF($D29="","",ROUNDDOWN($O29*$AR29*24,0))</f>
        <v/>
      </c>
      <c r="AS30" s="1263"/>
      <c r="AT30" s="1262" t="str">
        <f>IF($D29="","",ROUNDDOWN($O29*$AT29*24,0))</f>
        <v/>
      </c>
      <c r="AU30" s="1263"/>
      <c r="AV30" s="1262" t="str">
        <f>IF($D29="","",ROUNDDOWN($O29*$AV29*24,0))</f>
        <v/>
      </c>
      <c r="AW30" s="1263"/>
      <c r="AX30" s="1262" t="str">
        <f>IF($D29="","",ROUNDDOWN($O29*$AX29*24,0))</f>
        <v/>
      </c>
      <c r="AY30" s="1263"/>
      <c r="AZ30" s="1262" t="str">
        <f>IF($D29="","",ROUNDDOWN($O29*$AZ29*24,0))</f>
        <v/>
      </c>
      <c r="BA30" s="1263"/>
      <c r="BB30" s="1262" t="str">
        <f>IF($D29="","",ROUNDDOWN($O29*$BB29*24,0))</f>
        <v/>
      </c>
      <c r="BC30" s="1263"/>
      <c r="BD30" s="1262" t="str">
        <f>IF($D29="","",ROUNDDOWN($O29*$BD29*24,0))</f>
        <v/>
      </c>
      <c r="BE30" s="1263"/>
      <c r="BF30" s="1262" t="str">
        <f>IF($D29="","",ROUNDDOWN($O29*$BF29*24,0))</f>
        <v/>
      </c>
      <c r="BG30" s="1263"/>
      <c r="BH30" s="1262" t="str">
        <f>IF($D29="","",ROUNDDOWN($O29*$BH29*24,0))</f>
        <v/>
      </c>
      <c r="BI30" s="1263"/>
      <c r="BJ30" s="1262" t="str">
        <f>IF($D29="","",ROUNDDOWN($O29*$BJ29*24,0))</f>
        <v/>
      </c>
      <c r="BK30" s="1263"/>
      <c r="BL30" s="1262" t="str">
        <f>IF($D29="","",ROUNDDOWN($O29*$BL29*24,0))</f>
        <v/>
      </c>
      <c r="BM30" s="1263"/>
      <c r="BN30" s="1285" t="str">
        <f>IF(D29="","",SUM(AP30:BM30))</f>
        <v/>
      </c>
      <c r="BO30" s="1286"/>
      <c r="BP30" s="1286"/>
      <c r="BQ30" s="1286"/>
      <c r="BR30" s="1287"/>
      <c r="BS30" s="481"/>
      <c r="BU30" s="1322"/>
      <c r="BV30" s="1322"/>
      <c r="BW30" s="1322"/>
      <c r="BX30" s="1322"/>
      <c r="BY30" s="1322"/>
      <c r="BZ30" s="1322"/>
      <c r="CA30" s="1322"/>
      <c r="CB30" s="1322"/>
      <c r="CC30" s="1322"/>
      <c r="CD30" s="1322"/>
      <c r="CE30" s="1322"/>
      <c r="CF30" s="1322"/>
      <c r="CG30" s="1322"/>
      <c r="CH30" s="1322"/>
      <c r="CI30" s="1322"/>
      <c r="CJ30" s="1322"/>
      <c r="CK30" s="1322"/>
      <c r="CL30" s="1322"/>
      <c r="CM30" s="1322"/>
      <c r="CN30" s="1322"/>
      <c r="CO30" s="1322"/>
      <c r="CP30" s="1322"/>
      <c r="CQ30" s="1322"/>
      <c r="CR30" s="1322"/>
      <c r="CS30" s="1322"/>
      <c r="CT30" s="1322"/>
      <c r="CU30" s="1322"/>
      <c r="CV30" s="1322"/>
      <c r="CW30" s="1322"/>
      <c r="CX30" s="1322"/>
      <c r="CY30" s="1322"/>
      <c r="CZ30" s="1322"/>
      <c r="DA30" s="1322"/>
      <c r="DB30" s="1322"/>
      <c r="DC30" s="1322"/>
      <c r="DD30" s="1322"/>
      <c r="DE30" s="1322"/>
      <c r="DF30" s="1322"/>
      <c r="DG30" s="1322"/>
      <c r="DH30" s="1322"/>
      <c r="DI30" s="1322"/>
      <c r="DJ30" s="1322"/>
      <c r="DK30" s="1322"/>
      <c r="DL30" s="1322"/>
      <c r="DM30" s="1322"/>
      <c r="DN30" s="1322"/>
      <c r="DO30" s="1322"/>
      <c r="DP30" s="1322"/>
      <c r="DQ30" s="1322"/>
      <c r="DR30" s="1322"/>
      <c r="DS30" s="1322"/>
      <c r="DT30" s="1322"/>
      <c r="DU30" s="1322"/>
      <c r="DV30" s="1322"/>
      <c r="DW30" s="1322"/>
      <c r="DX30" s="1322"/>
      <c r="DY30" s="1322"/>
      <c r="DZ30" s="1322"/>
    </row>
    <row r="31" spans="1:147" ht="30.75" customHeight="1" thickTop="1">
      <c r="A31" s="481"/>
      <c r="B31" s="481"/>
      <c r="C31" s="485"/>
      <c r="D31" s="1288" ph="1"/>
      <c r="E31" s="1289"/>
      <c r="F31" s="1289"/>
      <c r="G31" s="1289"/>
      <c r="H31" s="1289"/>
      <c r="I31" s="1289"/>
      <c r="J31" s="1290"/>
      <c r="K31" s="1294"/>
      <c r="L31" s="1295"/>
      <c r="M31" s="1298"/>
      <c r="N31" s="1295"/>
      <c r="O31" s="1300" t="str">
        <f>IF(D31="","",IF(AND(M31&gt;0,M31&lt;4),VLOOKUP(K31,健保等級単価一覧表!$B:$D,3,FALSE),VLOOKUP(K31,健保等級単価一覧表!$B:$D,2,FALSE)))</f>
        <v/>
      </c>
      <c r="P31" s="1301"/>
      <c r="Q31" s="1304">
        <f t="shared" si="0"/>
        <v>0</v>
      </c>
      <c r="R31" s="1281"/>
      <c r="S31" s="1281">
        <f t="shared" si="1"/>
        <v>0</v>
      </c>
      <c r="T31" s="1281"/>
      <c r="U31" s="1281">
        <f t="shared" si="2"/>
        <v>0</v>
      </c>
      <c r="V31" s="1281"/>
      <c r="W31" s="1281">
        <f t="shared" si="3"/>
        <v>0</v>
      </c>
      <c r="X31" s="1281"/>
      <c r="Y31" s="1281">
        <f t="shared" si="4"/>
        <v>0</v>
      </c>
      <c r="Z31" s="1281"/>
      <c r="AA31" s="1281">
        <f t="shared" si="5"/>
        <v>0</v>
      </c>
      <c r="AB31" s="1281"/>
      <c r="AC31" s="1281">
        <f t="shared" si="6"/>
        <v>0</v>
      </c>
      <c r="AD31" s="1281"/>
      <c r="AE31" s="1281">
        <f t="shared" si="7"/>
        <v>0</v>
      </c>
      <c r="AF31" s="1281"/>
      <c r="AG31" s="1281">
        <f t="shared" si="8"/>
        <v>0</v>
      </c>
      <c r="AH31" s="1281"/>
      <c r="AI31" s="1281">
        <f t="shared" si="9"/>
        <v>0</v>
      </c>
      <c r="AJ31" s="1281"/>
      <c r="AK31" s="1281">
        <f t="shared" si="10"/>
        <v>0</v>
      </c>
      <c r="AL31" s="1281"/>
      <c r="AM31" s="1281">
        <f t="shared" si="11"/>
        <v>0</v>
      </c>
      <c r="AN31" s="1282"/>
      <c r="AO31" s="483" t="s">
        <v>312</v>
      </c>
      <c r="AP31" s="1283"/>
      <c r="AQ31" s="1284"/>
      <c r="AR31" s="1271"/>
      <c r="AS31" s="1272"/>
      <c r="AT31" s="1271"/>
      <c r="AU31" s="1272"/>
      <c r="AV31" s="1279"/>
      <c r="AW31" s="1280"/>
      <c r="AX31" s="1278"/>
      <c r="AY31" s="1272"/>
      <c r="AZ31" s="1279"/>
      <c r="BA31" s="1280"/>
      <c r="BB31" s="1278"/>
      <c r="BC31" s="1272"/>
      <c r="BD31" s="1271"/>
      <c r="BE31" s="1272"/>
      <c r="BF31" s="1271"/>
      <c r="BG31" s="1272"/>
      <c r="BH31" s="1271"/>
      <c r="BI31" s="1272"/>
      <c r="BJ31" s="1271"/>
      <c r="BK31" s="1272"/>
      <c r="BL31" s="1271"/>
      <c r="BM31" s="1273"/>
      <c r="BN31" s="1274" t="str">
        <f>IF(SUM(AP31:BM31)=0,"",SUM(AP31:BM31))</f>
        <v/>
      </c>
      <c r="BO31" s="1275"/>
      <c r="BP31" s="1275"/>
      <c r="BQ31" s="1275"/>
      <c r="BR31" s="1276"/>
      <c r="BS31" s="481"/>
      <c r="BU31" s="1322"/>
      <c r="BV31" s="1322"/>
      <c r="BW31" s="1322"/>
      <c r="BX31" s="1322"/>
      <c r="BY31" s="1322"/>
      <c r="BZ31" s="1322"/>
      <c r="CA31" s="1322"/>
      <c r="CB31" s="1322"/>
      <c r="CC31" s="1322"/>
      <c r="CD31" s="1322"/>
      <c r="CE31" s="1322"/>
      <c r="CF31" s="1322"/>
      <c r="CG31" s="1322"/>
      <c r="CH31" s="1322"/>
      <c r="CI31" s="1322"/>
      <c r="CJ31" s="1322"/>
      <c r="CK31" s="1322"/>
      <c r="CL31" s="1322"/>
      <c r="CM31" s="1322"/>
      <c r="CN31" s="1322"/>
      <c r="CO31" s="1322"/>
      <c r="CP31" s="1322"/>
      <c r="CQ31" s="1322"/>
      <c r="CR31" s="1322"/>
      <c r="CS31" s="1322"/>
      <c r="CT31" s="1322"/>
      <c r="CU31" s="1322"/>
      <c r="CV31" s="1322"/>
      <c r="CW31" s="1322"/>
      <c r="CX31" s="1322"/>
      <c r="CY31" s="1322"/>
      <c r="CZ31" s="1322"/>
      <c r="DA31" s="1322"/>
      <c r="DB31" s="1322"/>
      <c r="DC31" s="1322"/>
      <c r="DD31" s="1322"/>
      <c r="DE31" s="1322"/>
      <c r="DF31" s="1322"/>
      <c r="DG31" s="1322"/>
      <c r="DH31" s="1322"/>
      <c r="DI31" s="1322"/>
      <c r="DJ31" s="1322"/>
      <c r="DK31" s="1322"/>
      <c r="DL31" s="1322"/>
      <c r="DM31" s="1322"/>
      <c r="DN31" s="1322"/>
      <c r="DO31" s="1322"/>
      <c r="DP31" s="1322"/>
      <c r="DQ31" s="1322"/>
      <c r="DR31" s="1322"/>
      <c r="DS31" s="1322"/>
      <c r="DT31" s="1322"/>
      <c r="DU31" s="1322"/>
      <c r="DV31" s="1322"/>
      <c r="DW31" s="1322"/>
      <c r="DX31" s="1322"/>
      <c r="DY31" s="1322"/>
      <c r="DZ31" s="1322"/>
    </row>
    <row r="32" spans="1:147" ht="30.75" customHeight="1" thickBot="1">
      <c r="A32" s="481"/>
      <c r="B32" s="481"/>
      <c r="C32" s="485"/>
      <c r="D32" s="1291"/>
      <c r="E32" s="1292"/>
      <c r="F32" s="1292"/>
      <c r="G32" s="1292"/>
      <c r="H32" s="1292"/>
      <c r="I32" s="1292"/>
      <c r="J32" s="1293"/>
      <c r="K32" s="1307"/>
      <c r="L32" s="1308"/>
      <c r="M32" s="1309"/>
      <c r="N32" s="1308"/>
      <c r="O32" s="1302"/>
      <c r="P32" s="1303"/>
      <c r="Q32" s="1310" t="e">
        <f t="shared" si="0"/>
        <v>#VALUE!</v>
      </c>
      <c r="R32" s="1305"/>
      <c r="S32" s="1305" t="e">
        <f t="shared" si="1"/>
        <v>#VALUE!</v>
      </c>
      <c r="T32" s="1305"/>
      <c r="U32" s="1305" t="e">
        <f t="shared" si="2"/>
        <v>#VALUE!</v>
      </c>
      <c r="V32" s="1305"/>
      <c r="W32" s="1305" t="e">
        <f t="shared" si="3"/>
        <v>#VALUE!</v>
      </c>
      <c r="X32" s="1305"/>
      <c r="Y32" s="1305" t="e">
        <f t="shared" si="4"/>
        <v>#VALUE!</v>
      </c>
      <c r="Z32" s="1305"/>
      <c r="AA32" s="1305" t="e">
        <f t="shared" si="5"/>
        <v>#VALUE!</v>
      </c>
      <c r="AB32" s="1305"/>
      <c r="AC32" s="1305" t="e">
        <f t="shared" si="6"/>
        <v>#VALUE!</v>
      </c>
      <c r="AD32" s="1305"/>
      <c r="AE32" s="1305" t="e">
        <f t="shared" si="7"/>
        <v>#VALUE!</v>
      </c>
      <c r="AF32" s="1305"/>
      <c r="AG32" s="1305" t="e">
        <f t="shared" si="8"/>
        <v>#VALUE!</v>
      </c>
      <c r="AH32" s="1305"/>
      <c r="AI32" s="1305" t="e">
        <f t="shared" si="9"/>
        <v>#VALUE!</v>
      </c>
      <c r="AJ32" s="1305"/>
      <c r="AK32" s="1305" t="e">
        <f t="shared" si="10"/>
        <v>#VALUE!</v>
      </c>
      <c r="AL32" s="1305"/>
      <c r="AM32" s="1305" t="e">
        <f t="shared" si="11"/>
        <v>#VALUE!</v>
      </c>
      <c r="AN32" s="1306"/>
      <c r="AO32" s="484" t="s">
        <v>279</v>
      </c>
      <c r="AP32" s="1269" t="str">
        <f>IF($D31="","",ROUNDDOWN($O31*$AP31*24,0))</f>
        <v/>
      </c>
      <c r="AQ32" s="1270"/>
      <c r="AR32" s="1262" t="str">
        <f>IF($D31="","",ROUNDDOWN($O31*$AR31*24,0))</f>
        <v/>
      </c>
      <c r="AS32" s="1263"/>
      <c r="AT32" s="1262" t="str">
        <f>IF($D31="","",ROUNDDOWN($O31*$AT31*24,0))</f>
        <v/>
      </c>
      <c r="AU32" s="1263"/>
      <c r="AV32" s="1262" t="str">
        <f>IF($D31="","",ROUNDDOWN($O31*$AV31*24,0))</f>
        <v/>
      </c>
      <c r="AW32" s="1263"/>
      <c r="AX32" s="1262" t="str">
        <f>IF($D31="","",ROUNDDOWN($O31*$AX31*24,0))</f>
        <v/>
      </c>
      <c r="AY32" s="1263"/>
      <c r="AZ32" s="1262" t="str">
        <f>IF($D31="","",ROUNDDOWN($O31*$AZ31*24,0))</f>
        <v/>
      </c>
      <c r="BA32" s="1263"/>
      <c r="BB32" s="1262" t="str">
        <f>IF($D31="","",ROUNDDOWN($O31*$BB31*24,0))</f>
        <v/>
      </c>
      <c r="BC32" s="1263"/>
      <c r="BD32" s="1262" t="str">
        <f>IF($D31="","",ROUNDDOWN($O31*$BD31*24,0))</f>
        <v/>
      </c>
      <c r="BE32" s="1263"/>
      <c r="BF32" s="1262" t="str">
        <f>IF($D31="","",ROUNDDOWN($O31*$BF31*24,0))</f>
        <v/>
      </c>
      <c r="BG32" s="1263"/>
      <c r="BH32" s="1262" t="str">
        <f>IF($D31="","",ROUNDDOWN($O31*$BH31*24,0))</f>
        <v/>
      </c>
      <c r="BI32" s="1263"/>
      <c r="BJ32" s="1262" t="str">
        <f>IF($D31="","",ROUNDDOWN($O31*$BJ31*24,0))</f>
        <v/>
      </c>
      <c r="BK32" s="1263"/>
      <c r="BL32" s="1262" t="str">
        <f>IF($D31="","",ROUNDDOWN($O31*$BL31*24,0))</f>
        <v/>
      </c>
      <c r="BM32" s="1263"/>
      <c r="BN32" s="1285" t="str">
        <f>IF(D31="","",SUM(AP32:BM32))</f>
        <v/>
      </c>
      <c r="BO32" s="1286"/>
      <c r="BP32" s="1286"/>
      <c r="BQ32" s="1286"/>
      <c r="BR32" s="1287"/>
      <c r="BS32" s="481"/>
      <c r="BU32" s="1322"/>
      <c r="BV32" s="1322"/>
      <c r="BW32" s="1322"/>
      <c r="BX32" s="1322"/>
      <c r="BY32" s="1322"/>
      <c r="BZ32" s="1322"/>
      <c r="CA32" s="1322"/>
      <c r="CB32" s="1322"/>
      <c r="CC32" s="1322"/>
      <c r="CD32" s="1322"/>
      <c r="CE32" s="1322"/>
      <c r="CF32" s="1322"/>
      <c r="CG32" s="1322"/>
      <c r="CH32" s="1322"/>
      <c r="CI32" s="1322"/>
      <c r="CJ32" s="1322"/>
      <c r="CK32" s="1322"/>
      <c r="CL32" s="1322"/>
      <c r="CM32" s="1322"/>
      <c r="CN32" s="1322"/>
      <c r="CO32" s="1322"/>
      <c r="CP32" s="1322"/>
      <c r="CQ32" s="1322"/>
      <c r="CR32" s="1322"/>
      <c r="CS32" s="1322"/>
      <c r="CT32" s="1322"/>
      <c r="CU32" s="1322"/>
      <c r="CV32" s="1322"/>
      <c r="CW32" s="1322"/>
      <c r="CX32" s="1322"/>
      <c r="CY32" s="1322"/>
      <c r="CZ32" s="1322"/>
      <c r="DA32" s="1322"/>
      <c r="DB32" s="1322"/>
      <c r="DC32" s="1322"/>
      <c r="DD32" s="1322"/>
      <c r="DE32" s="1322"/>
      <c r="DF32" s="1322"/>
      <c r="DG32" s="1322"/>
      <c r="DH32" s="1322"/>
      <c r="DI32" s="1322"/>
      <c r="DJ32" s="1322"/>
      <c r="DK32" s="1322"/>
      <c r="DL32" s="1322"/>
      <c r="DM32" s="1322"/>
      <c r="DN32" s="1322"/>
      <c r="DO32" s="1322"/>
      <c r="DP32" s="1322"/>
      <c r="DQ32" s="1322"/>
      <c r="DR32" s="1322"/>
      <c r="DS32" s="1322"/>
      <c r="DT32" s="1322"/>
      <c r="DU32" s="1322"/>
      <c r="DV32" s="1322"/>
      <c r="DW32" s="1322"/>
      <c r="DX32" s="1322"/>
      <c r="DY32" s="1322"/>
      <c r="DZ32" s="1322"/>
    </row>
    <row r="33" spans="1:130" ht="30.75" customHeight="1" thickTop="1">
      <c r="A33" s="481"/>
      <c r="B33" s="481"/>
      <c r="C33" s="485"/>
      <c r="D33" s="1288" ph="1"/>
      <c r="E33" s="1289"/>
      <c r="F33" s="1289"/>
      <c r="G33" s="1289"/>
      <c r="H33" s="1289"/>
      <c r="I33" s="1289"/>
      <c r="J33" s="1290"/>
      <c r="K33" s="1294"/>
      <c r="L33" s="1295"/>
      <c r="M33" s="1298"/>
      <c r="N33" s="1295"/>
      <c r="O33" s="1300" t="str">
        <f>IF(D33="","",IF(AND(M33&gt;0,M33&lt;4),VLOOKUP(K33,健保等級単価一覧表!$B:$D,3,FALSE),VLOOKUP(K33,健保等級単価一覧表!$B:$D,2,FALSE)))</f>
        <v/>
      </c>
      <c r="P33" s="1301"/>
      <c r="Q33" s="1304">
        <f t="shared" si="0"/>
        <v>0</v>
      </c>
      <c r="R33" s="1281"/>
      <c r="S33" s="1281">
        <f t="shared" si="1"/>
        <v>0</v>
      </c>
      <c r="T33" s="1281"/>
      <c r="U33" s="1281">
        <f t="shared" si="2"/>
        <v>0</v>
      </c>
      <c r="V33" s="1281"/>
      <c r="W33" s="1281">
        <f t="shared" si="3"/>
        <v>0</v>
      </c>
      <c r="X33" s="1281"/>
      <c r="Y33" s="1281">
        <f t="shared" si="4"/>
        <v>0</v>
      </c>
      <c r="Z33" s="1281"/>
      <c r="AA33" s="1281">
        <f t="shared" si="5"/>
        <v>0</v>
      </c>
      <c r="AB33" s="1281"/>
      <c r="AC33" s="1281">
        <f t="shared" si="6"/>
        <v>0</v>
      </c>
      <c r="AD33" s="1281"/>
      <c r="AE33" s="1281">
        <f t="shared" si="7"/>
        <v>0</v>
      </c>
      <c r="AF33" s="1281"/>
      <c r="AG33" s="1281">
        <f t="shared" si="8"/>
        <v>0</v>
      </c>
      <c r="AH33" s="1281"/>
      <c r="AI33" s="1281">
        <f t="shared" si="9"/>
        <v>0</v>
      </c>
      <c r="AJ33" s="1281"/>
      <c r="AK33" s="1281">
        <f t="shared" si="10"/>
        <v>0</v>
      </c>
      <c r="AL33" s="1281"/>
      <c r="AM33" s="1281">
        <f t="shared" si="11"/>
        <v>0</v>
      </c>
      <c r="AN33" s="1282"/>
      <c r="AO33" s="483" t="s">
        <v>312</v>
      </c>
      <c r="AP33" s="1283"/>
      <c r="AQ33" s="1284"/>
      <c r="AR33" s="1271"/>
      <c r="AS33" s="1272"/>
      <c r="AT33" s="1271"/>
      <c r="AU33" s="1272"/>
      <c r="AV33" s="1279"/>
      <c r="AW33" s="1280"/>
      <c r="AX33" s="1278"/>
      <c r="AY33" s="1272"/>
      <c r="AZ33" s="1279"/>
      <c r="BA33" s="1280"/>
      <c r="BB33" s="1278"/>
      <c r="BC33" s="1272"/>
      <c r="BD33" s="1271"/>
      <c r="BE33" s="1272"/>
      <c r="BF33" s="1271"/>
      <c r="BG33" s="1272"/>
      <c r="BH33" s="1271"/>
      <c r="BI33" s="1272"/>
      <c r="BJ33" s="1271"/>
      <c r="BK33" s="1272"/>
      <c r="BL33" s="1271"/>
      <c r="BM33" s="1273"/>
      <c r="BN33" s="1274" t="str">
        <f>IF(SUM(AP33:BM33)=0,"",SUM(AP33:BM33))</f>
        <v/>
      </c>
      <c r="BO33" s="1275"/>
      <c r="BP33" s="1275"/>
      <c r="BQ33" s="1275"/>
      <c r="BR33" s="1276"/>
      <c r="BS33" s="481"/>
      <c r="BU33" s="1322"/>
      <c r="BV33" s="1322"/>
      <c r="BW33" s="1322"/>
      <c r="BX33" s="1322"/>
      <c r="BY33" s="1322"/>
      <c r="BZ33" s="1322"/>
      <c r="CA33" s="1322"/>
      <c r="CB33" s="1322"/>
      <c r="CC33" s="1322"/>
      <c r="CD33" s="1322"/>
      <c r="CE33" s="1322"/>
      <c r="CF33" s="1322"/>
      <c r="CG33" s="1322"/>
      <c r="CH33" s="1322"/>
      <c r="CI33" s="1322"/>
      <c r="CJ33" s="1322"/>
      <c r="CK33" s="1322"/>
      <c r="CL33" s="1322"/>
      <c r="CM33" s="1322"/>
      <c r="CN33" s="1322"/>
      <c r="CO33" s="1322"/>
      <c r="CP33" s="1322"/>
      <c r="CQ33" s="1322"/>
      <c r="CR33" s="1322"/>
      <c r="CS33" s="1322"/>
      <c r="CT33" s="1322"/>
      <c r="CU33" s="1322"/>
      <c r="CV33" s="1322"/>
      <c r="CW33" s="1322"/>
      <c r="CX33" s="1322"/>
      <c r="CY33" s="1322"/>
      <c r="CZ33" s="1322"/>
      <c r="DA33" s="1322"/>
      <c r="DB33" s="1322"/>
      <c r="DC33" s="1322"/>
      <c r="DD33" s="1322"/>
      <c r="DE33" s="1322"/>
      <c r="DF33" s="1322"/>
      <c r="DG33" s="1322"/>
      <c r="DH33" s="1322"/>
      <c r="DI33" s="1322"/>
      <c r="DJ33" s="1322"/>
      <c r="DK33" s="1322"/>
      <c r="DL33" s="1322"/>
      <c r="DM33" s="1322"/>
      <c r="DN33" s="1322"/>
      <c r="DO33" s="1322"/>
      <c r="DP33" s="1322"/>
      <c r="DQ33" s="1322"/>
      <c r="DR33" s="1322"/>
      <c r="DS33" s="1322"/>
      <c r="DT33" s="1322"/>
      <c r="DU33" s="1322"/>
      <c r="DV33" s="1322"/>
      <c r="DW33" s="1322"/>
      <c r="DX33" s="1322"/>
      <c r="DY33" s="1322"/>
      <c r="DZ33" s="1322"/>
    </row>
    <row r="34" spans="1:130" ht="30.75" customHeight="1" thickBot="1">
      <c r="A34" s="481"/>
      <c r="B34" s="481"/>
      <c r="C34" s="485"/>
      <c r="D34" s="1291"/>
      <c r="E34" s="1292"/>
      <c r="F34" s="1292"/>
      <c r="G34" s="1292"/>
      <c r="H34" s="1292"/>
      <c r="I34" s="1292"/>
      <c r="J34" s="1293"/>
      <c r="K34" s="1307"/>
      <c r="L34" s="1308"/>
      <c r="M34" s="1309"/>
      <c r="N34" s="1308"/>
      <c r="O34" s="1302"/>
      <c r="P34" s="1303"/>
      <c r="Q34" s="1310" t="e">
        <f t="shared" si="0"/>
        <v>#VALUE!</v>
      </c>
      <c r="R34" s="1305"/>
      <c r="S34" s="1305" t="e">
        <f t="shared" si="1"/>
        <v>#VALUE!</v>
      </c>
      <c r="T34" s="1305"/>
      <c r="U34" s="1305" t="e">
        <f t="shared" si="2"/>
        <v>#VALUE!</v>
      </c>
      <c r="V34" s="1305"/>
      <c r="W34" s="1305" t="e">
        <f t="shared" si="3"/>
        <v>#VALUE!</v>
      </c>
      <c r="X34" s="1305"/>
      <c r="Y34" s="1305" t="e">
        <f t="shared" si="4"/>
        <v>#VALUE!</v>
      </c>
      <c r="Z34" s="1305"/>
      <c r="AA34" s="1305" t="e">
        <f t="shared" si="5"/>
        <v>#VALUE!</v>
      </c>
      <c r="AB34" s="1305"/>
      <c r="AC34" s="1305" t="e">
        <f t="shared" si="6"/>
        <v>#VALUE!</v>
      </c>
      <c r="AD34" s="1305"/>
      <c r="AE34" s="1305" t="e">
        <f t="shared" si="7"/>
        <v>#VALUE!</v>
      </c>
      <c r="AF34" s="1305"/>
      <c r="AG34" s="1305" t="e">
        <f t="shared" si="8"/>
        <v>#VALUE!</v>
      </c>
      <c r="AH34" s="1305"/>
      <c r="AI34" s="1305" t="e">
        <f t="shared" si="9"/>
        <v>#VALUE!</v>
      </c>
      <c r="AJ34" s="1305"/>
      <c r="AK34" s="1305" t="e">
        <f t="shared" si="10"/>
        <v>#VALUE!</v>
      </c>
      <c r="AL34" s="1305"/>
      <c r="AM34" s="1305" t="e">
        <f t="shared" si="11"/>
        <v>#VALUE!</v>
      </c>
      <c r="AN34" s="1306"/>
      <c r="AO34" s="484" t="s">
        <v>279</v>
      </c>
      <c r="AP34" s="1269" t="str">
        <f>IF($D33="","",ROUNDDOWN($O33*$AP33*24,0))</f>
        <v/>
      </c>
      <c r="AQ34" s="1270"/>
      <c r="AR34" s="1262" t="str">
        <f>IF($D33="","",ROUNDDOWN($O33*$AR33*24,0))</f>
        <v/>
      </c>
      <c r="AS34" s="1263"/>
      <c r="AT34" s="1262" t="str">
        <f>IF($D33="","",ROUNDDOWN($O33*$AT33*24,0))</f>
        <v/>
      </c>
      <c r="AU34" s="1263"/>
      <c r="AV34" s="1262" t="str">
        <f>IF($D33="","",ROUNDDOWN($O33*$AV33*24,0))</f>
        <v/>
      </c>
      <c r="AW34" s="1263"/>
      <c r="AX34" s="1262" t="str">
        <f>IF($D33="","",ROUNDDOWN($O33*$AX33*24,0))</f>
        <v/>
      </c>
      <c r="AY34" s="1263"/>
      <c r="AZ34" s="1262" t="str">
        <f>IF($D33="","",ROUNDDOWN($O33*$AZ33*24,0))</f>
        <v/>
      </c>
      <c r="BA34" s="1263"/>
      <c r="BB34" s="1262" t="str">
        <f>IF($D33="","",ROUNDDOWN($O33*$BB33*24,0))</f>
        <v/>
      </c>
      <c r="BC34" s="1263"/>
      <c r="BD34" s="1262" t="str">
        <f>IF($D33="","",ROUNDDOWN($O33*$BD33*24,0))</f>
        <v/>
      </c>
      <c r="BE34" s="1263"/>
      <c r="BF34" s="1262" t="str">
        <f>IF($D33="","",ROUNDDOWN($O33*$BF33*24,0))</f>
        <v/>
      </c>
      <c r="BG34" s="1263"/>
      <c r="BH34" s="1262" t="str">
        <f>IF($D33="","",ROUNDDOWN($O33*$BH33*24,0))</f>
        <v/>
      </c>
      <c r="BI34" s="1263"/>
      <c r="BJ34" s="1262" t="str">
        <f>IF($D33="","",ROUNDDOWN($O33*$BJ33*24,0))</f>
        <v/>
      </c>
      <c r="BK34" s="1263"/>
      <c r="BL34" s="1262" t="str">
        <f>IF($D33="","",ROUNDDOWN($O33*$BL33*24,0))</f>
        <v/>
      </c>
      <c r="BM34" s="1263"/>
      <c r="BN34" s="1285" t="str">
        <f>IF(D33="","",SUM(AP34:BM34))</f>
        <v/>
      </c>
      <c r="BO34" s="1286"/>
      <c r="BP34" s="1286"/>
      <c r="BQ34" s="1286"/>
      <c r="BR34" s="1287"/>
      <c r="BS34" s="481"/>
      <c r="BU34" s="1322"/>
      <c r="BV34" s="1322"/>
      <c r="BW34" s="1322"/>
      <c r="BX34" s="1322"/>
      <c r="BY34" s="1322"/>
      <c r="BZ34" s="1322"/>
      <c r="CA34" s="1322"/>
      <c r="CB34" s="1322"/>
      <c r="CC34" s="1322"/>
      <c r="CD34" s="1322"/>
      <c r="CE34" s="1322"/>
      <c r="CF34" s="1322"/>
      <c r="CG34" s="1322"/>
      <c r="CH34" s="1322"/>
      <c r="CI34" s="1322"/>
      <c r="CJ34" s="1322"/>
      <c r="CK34" s="1322"/>
      <c r="CL34" s="1322"/>
      <c r="CM34" s="1322"/>
      <c r="CN34" s="1322"/>
      <c r="CO34" s="1322"/>
      <c r="CP34" s="1322"/>
      <c r="CQ34" s="1322"/>
      <c r="CR34" s="1322"/>
      <c r="CS34" s="1322"/>
      <c r="CT34" s="1322"/>
      <c r="CU34" s="1322"/>
      <c r="CV34" s="1322"/>
      <c r="CW34" s="1322"/>
      <c r="CX34" s="1322"/>
      <c r="CY34" s="1322"/>
      <c r="CZ34" s="1322"/>
      <c r="DA34" s="1322"/>
      <c r="DB34" s="1322"/>
      <c r="DC34" s="1322"/>
      <c r="DD34" s="1322"/>
      <c r="DE34" s="1322"/>
      <c r="DF34" s="1322"/>
      <c r="DG34" s="1322"/>
      <c r="DH34" s="1322"/>
      <c r="DI34" s="1322"/>
      <c r="DJ34" s="1322"/>
      <c r="DK34" s="1322"/>
      <c r="DL34" s="1322"/>
      <c r="DM34" s="1322"/>
      <c r="DN34" s="1322"/>
      <c r="DO34" s="1322"/>
      <c r="DP34" s="1322"/>
      <c r="DQ34" s="1322"/>
      <c r="DR34" s="1322"/>
      <c r="DS34" s="1322"/>
      <c r="DT34" s="1322"/>
      <c r="DU34" s="1322"/>
      <c r="DV34" s="1322"/>
      <c r="DW34" s="1322"/>
      <c r="DX34" s="1322"/>
      <c r="DY34" s="1322"/>
      <c r="DZ34" s="1322"/>
    </row>
    <row r="35" spans="1:130" ht="30.75" customHeight="1" thickTop="1">
      <c r="A35" s="481"/>
      <c r="B35" s="481"/>
      <c r="C35" s="485"/>
      <c r="D35" s="1288" ph="1"/>
      <c r="E35" s="1289"/>
      <c r="F35" s="1289"/>
      <c r="G35" s="1289"/>
      <c r="H35" s="1289"/>
      <c r="I35" s="1289"/>
      <c r="J35" s="1290"/>
      <c r="K35" s="1294"/>
      <c r="L35" s="1295"/>
      <c r="M35" s="1298"/>
      <c r="N35" s="1295"/>
      <c r="O35" s="1300" t="str">
        <f>IF(D35="","",IF(AND(M35&gt;0,M35&lt;4),VLOOKUP(K35,健保等級単価一覧表!$B:$D,3,FALSE),VLOOKUP(K35,健保等級単価一覧表!$B:$D,2,FALSE)))</f>
        <v/>
      </c>
      <c r="P35" s="1301"/>
      <c r="Q35" s="1304">
        <f t="shared" si="0"/>
        <v>0</v>
      </c>
      <c r="R35" s="1281"/>
      <c r="S35" s="1281">
        <f t="shared" si="1"/>
        <v>0</v>
      </c>
      <c r="T35" s="1281"/>
      <c r="U35" s="1281">
        <f t="shared" si="2"/>
        <v>0</v>
      </c>
      <c r="V35" s="1281"/>
      <c r="W35" s="1281">
        <f t="shared" si="3"/>
        <v>0</v>
      </c>
      <c r="X35" s="1281"/>
      <c r="Y35" s="1281">
        <f t="shared" si="4"/>
        <v>0</v>
      </c>
      <c r="Z35" s="1281"/>
      <c r="AA35" s="1281">
        <f t="shared" si="5"/>
        <v>0</v>
      </c>
      <c r="AB35" s="1281"/>
      <c r="AC35" s="1281">
        <f t="shared" si="6"/>
        <v>0</v>
      </c>
      <c r="AD35" s="1281"/>
      <c r="AE35" s="1281">
        <f t="shared" si="7"/>
        <v>0</v>
      </c>
      <c r="AF35" s="1281"/>
      <c r="AG35" s="1281">
        <f t="shared" si="8"/>
        <v>0</v>
      </c>
      <c r="AH35" s="1281"/>
      <c r="AI35" s="1281">
        <f t="shared" si="9"/>
        <v>0</v>
      </c>
      <c r="AJ35" s="1281"/>
      <c r="AK35" s="1281">
        <f t="shared" si="10"/>
        <v>0</v>
      </c>
      <c r="AL35" s="1281"/>
      <c r="AM35" s="1281">
        <f t="shared" si="11"/>
        <v>0</v>
      </c>
      <c r="AN35" s="1282"/>
      <c r="AO35" s="483" t="s">
        <v>312</v>
      </c>
      <c r="AP35" s="1283"/>
      <c r="AQ35" s="1284"/>
      <c r="AR35" s="1271"/>
      <c r="AS35" s="1272"/>
      <c r="AT35" s="1271"/>
      <c r="AU35" s="1272"/>
      <c r="AV35" s="1279"/>
      <c r="AW35" s="1280"/>
      <c r="AX35" s="1278"/>
      <c r="AY35" s="1272"/>
      <c r="AZ35" s="1279"/>
      <c r="BA35" s="1280"/>
      <c r="BB35" s="1278"/>
      <c r="BC35" s="1272"/>
      <c r="BD35" s="1271"/>
      <c r="BE35" s="1272"/>
      <c r="BF35" s="1271"/>
      <c r="BG35" s="1272"/>
      <c r="BH35" s="1271"/>
      <c r="BI35" s="1272"/>
      <c r="BJ35" s="1271"/>
      <c r="BK35" s="1272"/>
      <c r="BL35" s="1271"/>
      <c r="BM35" s="1273"/>
      <c r="BN35" s="1274" t="str">
        <f>IF(SUM(AP35:BM35)=0,"",SUM(AP35:BM35))</f>
        <v/>
      </c>
      <c r="BO35" s="1275"/>
      <c r="BP35" s="1275"/>
      <c r="BQ35" s="1275"/>
      <c r="BR35" s="1276"/>
      <c r="BS35" s="481"/>
      <c r="BU35" s="1322"/>
      <c r="BV35" s="1322"/>
      <c r="BW35" s="1322"/>
      <c r="BX35" s="1322"/>
      <c r="BY35" s="1322"/>
      <c r="BZ35" s="1322"/>
      <c r="CA35" s="1322"/>
      <c r="CB35" s="1322"/>
      <c r="CC35" s="1322"/>
      <c r="CD35" s="1322"/>
      <c r="CE35" s="1322"/>
      <c r="CF35" s="1322"/>
      <c r="CG35" s="1322"/>
      <c r="CH35" s="1322"/>
      <c r="CI35" s="1322"/>
      <c r="CJ35" s="1322"/>
      <c r="CK35" s="1322"/>
      <c r="CL35" s="1322"/>
      <c r="CM35" s="1322"/>
      <c r="CN35" s="1322"/>
      <c r="CO35" s="1322"/>
      <c r="CP35" s="1322"/>
      <c r="CQ35" s="1322"/>
      <c r="CR35" s="1322"/>
      <c r="CS35" s="1322"/>
      <c r="CT35" s="1322"/>
      <c r="CU35" s="1322"/>
      <c r="CV35" s="1322"/>
      <c r="CW35" s="1322"/>
      <c r="CX35" s="1322"/>
      <c r="CY35" s="1322"/>
      <c r="CZ35" s="1322"/>
      <c r="DA35" s="1322"/>
      <c r="DB35" s="1322"/>
      <c r="DC35" s="1322"/>
      <c r="DD35" s="1322"/>
      <c r="DE35" s="1322"/>
      <c r="DF35" s="1322"/>
      <c r="DG35" s="1322"/>
      <c r="DH35" s="1322"/>
      <c r="DI35" s="1322"/>
      <c r="DJ35" s="1322"/>
      <c r="DK35" s="1322"/>
      <c r="DL35" s="1322"/>
      <c r="DM35" s="1322"/>
      <c r="DN35" s="1322"/>
      <c r="DO35" s="1322"/>
      <c r="DP35" s="1322"/>
      <c r="DQ35" s="1322"/>
      <c r="DR35" s="1322"/>
      <c r="DS35" s="1322"/>
      <c r="DT35" s="1322"/>
      <c r="DU35" s="1322"/>
      <c r="DV35" s="1322"/>
      <c r="DW35" s="1322"/>
      <c r="DX35" s="1322"/>
      <c r="DY35" s="1322"/>
      <c r="DZ35" s="1322"/>
    </row>
    <row r="36" spans="1:130" ht="30.75" customHeight="1" thickBot="1">
      <c r="A36" s="481"/>
      <c r="B36" s="481"/>
      <c r="C36" s="485"/>
      <c r="D36" s="1291"/>
      <c r="E36" s="1292"/>
      <c r="F36" s="1292"/>
      <c r="G36" s="1292"/>
      <c r="H36" s="1292"/>
      <c r="I36" s="1292"/>
      <c r="J36" s="1293"/>
      <c r="K36" s="1307"/>
      <c r="L36" s="1308"/>
      <c r="M36" s="1309"/>
      <c r="N36" s="1308"/>
      <c r="O36" s="1302"/>
      <c r="P36" s="1303"/>
      <c r="Q36" s="1310" t="e">
        <f t="shared" si="0"/>
        <v>#VALUE!</v>
      </c>
      <c r="R36" s="1305"/>
      <c r="S36" s="1305" t="e">
        <f t="shared" si="1"/>
        <v>#VALUE!</v>
      </c>
      <c r="T36" s="1305"/>
      <c r="U36" s="1305" t="e">
        <f t="shared" si="2"/>
        <v>#VALUE!</v>
      </c>
      <c r="V36" s="1305"/>
      <c r="W36" s="1305" t="e">
        <f t="shared" si="3"/>
        <v>#VALUE!</v>
      </c>
      <c r="X36" s="1305"/>
      <c r="Y36" s="1305" t="e">
        <f t="shared" si="4"/>
        <v>#VALUE!</v>
      </c>
      <c r="Z36" s="1305"/>
      <c r="AA36" s="1305" t="e">
        <f t="shared" si="5"/>
        <v>#VALUE!</v>
      </c>
      <c r="AB36" s="1305"/>
      <c r="AC36" s="1305" t="e">
        <f t="shared" si="6"/>
        <v>#VALUE!</v>
      </c>
      <c r="AD36" s="1305"/>
      <c r="AE36" s="1305" t="e">
        <f t="shared" si="7"/>
        <v>#VALUE!</v>
      </c>
      <c r="AF36" s="1305"/>
      <c r="AG36" s="1305" t="e">
        <f t="shared" si="8"/>
        <v>#VALUE!</v>
      </c>
      <c r="AH36" s="1305"/>
      <c r="AI36" s="1305" t="e">
        <f t="shared" si="9"/>
        <v>#VALUE!</v>
      </c>
      <c r="AJ36" s="1305"/>
      <c r="AK36" s="1305" t="e">
        <f t="shared" si="10"/>
        <v>#VALUE!</v>
      </c>
      <c r="AL36" s="1305"/>
      <c r="AM36" s="1305" t="e">
        <f t="shared" si="11"/>
        <v>#VALUE!</v>
      </c>
      <c r="AN36" s="1306"/>
      <c r="AO36" s="484" t="s">
        <v>279</v>
      </c>
      <c r="AP36" s="1269" t="str">
        <f>IF($D35="","",ROUNDDOWN($O35*$AP35*24,0))</f>
        <v/>
      </c>
      <c r="AQ36" s="1270"/>
      <c r="AR36" s="1262" t="str">
        <f>IF($D35="","",ROUNDDOWN($O35*$AR35*24,0))</f>
        <v/>
      </c>
      <c r="AS36" s="1263"/>
      <c r="AT36" s="1262" t="str">
        <f>IF($D35="","",ROUNDDOWN($O35*$AT35*24,0))</f>
        <v/>
      </c>
      <c r="AU36" s="1263"/>
      <c r="AV36" s="1262" t="str">
        <f>IF($D35="","",ROUNDDOWN($O35*$AV35*24,0))</f>
        <v/>
      </c>
      <c r="AW36" s="1263"/>
      <c r="AX36" s="1262" t="str">
        <f>IF($D35="","",ROUNDDOWN($O35*$AX35*24,0))</f>
        <v/>
      </c>
      <c r="AY36" s="1263"/>
      <c r="AZ36" s="1262" t="str">
        <f>IF($D35="","",ROUNDDOWN($O35*$AZ35*24,0))</f>
        <v/>
      </c>
      <c r="BA36" s="1263"/>
      <c r="BB36" s="1262" t="str">
        <f>IF($D35="","",ROUNDDOWN($O35*$BB35*24,0))</f>
        <v/>
      </c>
      <c r="BC36" s="1263"/>
      <c r="BD36" s="1262" t="str">
        <f>IF($D35="","",ROUNDDOWN($O35*$BD35*24,0))</f>
        <v/>
      </c>
      <c r="BE36" s="1263"/>
      <c r="BF36" s="1262" t="str">
        <f>IF($D35="","",ROUNDDOWN($O35*$BF35*24,0))</f>
        <v/>
      </c>
      <c r="BG36" s="1263"/>
      <c r="BH36" s="1262" t="str">
        <f>IF($D35="","",ROUNDDOWN($O35*$BH35*24,0))</f>
        <v/>
      </c>
      <c r="BI36" s="1263"/>
      <c r="BJ36" s="1262" t="str">
        <f>IF($D35="","",ROUNDDOWN($O35*$BJ35*24,0))</f>
        <v/>
      </c>
      <c r="BK36" s="1263"/>
      <c r="BL36" s="1262" t="str">
        <f>IF($D35="","",ROUNDDOWN($O35*$BL35*24,0))</f>
        <v/>
      </c>
      <c r="BM36" s="1263"/>
      <c r="BN36" s="1311" t="str">
        <f>IF(D35="","",SUM(AP36:BM36))</f>
        <v/>
      </c>
      <c r="BO36" s="1312"/>
      <c r="BP36" s="1312"/>
      <c r="BQ36" s="1312"/>
      <c r="BR36" s="1313"/>
      <c r="BS36" s="481"/>
      <c r="BU36" s="1322"/>
      <c r="BV36" s="1322"/>
      <c r="BW36" s="1322"/>
      <c r="BX36" s="1322"/>
      <c r="BY36" s="1322"/>
      <c r="BZ36" s="1322"/>
      <c r="CA36" s="1322"/>
      <c r="CB36" s="1322"/>
      <c r="CC36" s="1322"/>
      <c r="CD36" s="1322"/>
      <c r="CE36" s="1322"/>
      <c r="CF36" s="1322"/>
      <c r="CG36" s="1322"/>
      <c r="CH36" s="1322"/>
      <c r="CI36" s="1322"/>
      <c r="CJ36" s="1322"/>
      <c r="CK36" s="1322"/>
      <c r="CL36" s="1322"/>
      <c r="CM36" s="1322"/>
      <c r="CN36" s="1322"/>
      <c r="CO36" s="1322"/>
      <c r="CP36" s="1322"/>
      <c r="CQ36" s="1322"/>
      <c r="CR36" s="1322"/>
      <c r="CS36" s="1322"/>
      <c r="CT36" s="1322"/>
      <c r="CU36" s="1322"/>
      <c r="CV36" s="1322"/>
      <c r="CW36" s="1322"/>
      <c r="CX36" s="1322"/>
      <c r="CY36" s="1322"/>
      <c r="CZ36" s="1322"/>
      <c r="DA36" s="1322"/>
      <c r="DB36" s="1322"/>
      <c r="DC36" s="1322"/>
      <c r="DD36" s="1322"/>
      <c r="DE36" s="1322"/>
      <c r="DF36" s="1322"/>
      <c r="DG36" s="1322"/>
      <c r="DH36" s="1322"/>
      <c r="DI36" s="1322"/>
      <c r="DJ36" s="1322"/>
      <c r="DK36" s="1322"/>
      <c r="DL36" s="1322"/>
      <c r="DM36" s="1322"/>
      <c r="DN36" s="1322"/>
      <c r="DO36" s="1322"/>
      <c r="DP36" s="1322"/>
      <c r="DQ36" s="1322"/>
      <c r="DR36" s="1322"/>
      <c r="DS36" s="1322"/>
      <c r="DT36" s="1322"/>
      <c r="DU36" s="1322"/>
      <c r="DV36" s="1322"/>
      <c r="DW36" s="1322"/>
      <c r="DX36" s="1322"/>
      <c r="DY36" s="1322"/>
      <c r="DZ36" s="1322"/>
    </row>
    <row r="37" spans="1:130" ht="30.75" customHeight="1" thickTop="1">
      <c r="A37" s="481"/>
      <c r="B37" s="481"/>
      <c r="C37" s="485"/>
      <c r="D37" s="1288" ph="1"/>
      <c r="E37" s="1289"/>
      <c r="F37" s="1289"/>
      <c r="G37" s="1289"/>
      <c r="H37" s="1289"/>
      <c r="I37" s="1289"/>
      <c r="J37" s="1290"/>
      <c r="K37" s="1294"/>
      <c r="L37" s="1295"/>
      <c r="M37" s="1298"/>
      <c r="N37" s="1295"/>
      <c r="O37" s="1300" t="str">
        <f>IF(D37="","",IF(AND(M37&gt;0,M37&lt;4),VLOOKUP(K37,健保等級単価一覧表!$B:$D,3,FALSE),VLOOKUP(K37,健保等級単価一覧表!$B:$D,2,FALSE)))</f>
        <v/>
      </c>
      <c r="P37" s="1301"/>
      <c r="Q37" s="1304">
        <f t="shared" si="0"/>
        <v>0</v>
      </c>
      <c r="R37" s="1281"/>
      <c r="S37" s="1281">
        <f t="shared" si="1"/>
        <v>0</v>
      </c>
      <c r="T37" s="1281"/>
      <c r="U37" s="1281">
        <f t="shared" si="2"/>
        <v>0</v>
      </c>
      <c r="V37" s="1281"/>
      <c r="W37" s="1281">
        <f t="shared" si="3"/>
        <v>0</v>
      </c>
      <c r="X37" s="1281"/>
      <c r="Y37" s="1281">
        <f t="shared" si="4"/>
        <v>0</v>
      </c>
      <c r="Z37" s="1281"/>
      <c r="AA37" s="1281">
        <f t="shared" si="5"/>
        <v>0</v>
      </c>
      <c r="AB37" s="1281"/>
      <c r="AC37" s="1281">
        <f t="shared" si="6"/>
        <v>0</v>
      </c>
      <c r="AD37" s="1281"/>
      <c r="AE37" s="1281">
        <f t="shared" si="7"/>
        <v>0</v>
      </c>
      <c r="AF37" s="1281"/>
      <c r="AG37" s="1281">
        <f t="shared" si="8"/>
        <v>0</v>
      </c>
      <c r="AH37" s="1281"/>
      <c r="AI37" s="1281">
        <f t="shared" si="9"/>
        <v>0</v>
      </c>
      <c r="AJ37" s="1281"/>
      <c r="AK37" s="1281">
        <f t="shared" si="10"/>
        <v>0</v>
      </c>
      <c r="AL37" s="1281"/>
      <c r="AM37" s="1281">
        <f t="shared" si="11"/>
        <v>0</v>
      </c>
      <c r="AN37" s="1282"/>
      <c r="AO37" s="483" t="s">
        <v>312</v>
      </c>
      <c r="AP37" s="1283"/>
      <c r="AQ37" s="1284"/>
      <c r="AR37" s="1271"/>
      <c r="AS37" s="1272"/>
      <c r="AT37" s="1271"/>
      <c r="AU37" s="1272"/>
      <c r="AV37" s="1279"/>
      <c r="AW37" s="1280"/>
      <c r="AX37" s="1278"/>
      <c r="AY37" s="1272"/>
      <c r="AZ37" s="1279"/>
      <c r="BA37" s="1280"/>
      <c r="BB37" s="1278"/>
      <c r="BC37" s="1272"/>
      <c r="BD37" s="1271"/>
      <c r="BE37" s="1272"/>
      <c r="BF37" s="1271"/>
      <c r="BG37" s="1272"/>
      <c r="BH37" s="1271"/>
      <c r="BI37" s="1272"/>
      <c r="BJ37" s="1271"/>
      <c r="BK37" s="1272"/>
      <c r="BL37" s="1271"/>
      <c r="BM37" s="1273"/>
      <c r="BN37" s="1314" t="str">
        <f>IF(SUM(AP37:BM37)=0,"",SUM(AP37:BM37))</f>
        <v/>
      </c>
      <c r="BO37" s="1315"/>
      <c r="BP37" s="1315"/>
      <c r="BQ37" s="1315"/>
      <c r="BR37" s="1316"/>
      <c r="BS37" s="481"/>
      <c r="BU37" s="1322"/>
      <c r="BV37" s="1322"/>
      <c r="BW37" s="1322"/>
      <c r="BX37" s="1322"/>
      <c r="BY37" s="1322"/>
      <c r="BZ37" s="1322"/>
      <c r="CA37" s="1322"/>
      <c r="CB37" s="1322"/>
      <c r="CC37" s="1322"/>
      <c r="CD37" s="1322"/>
      <c r="CE37" s="1322"/>
      <c r="CF37" s="1322"/>
      <c r="CG37" s="1322"/>
      <c r="CH37" s="1322"/>
      <c r="CI37" s="1322"/>
      <c r="CJ37" s="1322"/>
      <c r="CK37" s="1322"/>
      <c r="CL37" s="1322"/>
      <c r="CM37" s="1322"/>
      <c r="CN37" s="1322"/>
      <c r="CO37" s="1322"/>
      <c r="CP37" s="1322"/>
      <c r="CQ37" s="1322"/>
      <c r="CR37" s="1322"/>
      <c r="CS37" s="1322"/>
      <c r="CT37" s="1322"/>
      <c r="CU37" s="1322"/>
      <c r="CV37" s="1322"/>
      <c r="CW37" s="1322"/>
      <c r="CX37" s="1322"/>
      <c r="CY37" s="1322"/>
      <c r="CZ37" s="1322"/>
      <c r="DA37" s="1322"/>
      <c r="DB37" s="1322"/>
      <c r="DC37" s="1322"/>
      <c r="DD37" s="1322"/>
      <c r="DE37" s="1322"/>
      <c r="DF37" s="1322"/>
      <c r="DG37" s="1322"/>
      <c r="DH37" s="1322"/>
      <c r="DI37" s="1322"/>
      <c r="DJ37" s="1322"/>
      <c r="DK37" s="1322"/>
      <c r="DL37" s="1322"/>
      <c r="DM37" s="1322"/>
      <c r="DN37" s="1322"/>
      <c r="DO37" s="1322"/>
      <c r="DP37" s="1322"/>
      <c r="DQ37" s="1322"/>
      <c r="DR37" s="1322"/>
      <c r="DS37" s="1322"/>
      <c r="DT37" s="1322"/>
      <c r="DU37" s="1322"/>
      <c r="DV37" s="1322"/>
      <c r="DW37" s="1322"/>
      <c r="DX37" s="1322"/>
      <c r="DY37" s="1322"/>
      <c r="DZ37" s="1322"/>
    </row>
    <row r="38" spans="1:130" ht="30.75" customHeight="1" thickBot="1">
      <c r="A38" s="481"/>
      <c r="B38" s="481"/>
      <c r="C38" s="485"/>
      <c r="D38" s="1291"/>
      <c r="E38" s="1292"/>
      <c r="F38" s="1292"/>
      <c r="G38" s="1292"/>
      <c r="H38" s="1292"/>
      <c r="I38" s="1292"/>
      <c r="J38" s="1293"/>
      <c r="K38" s="1307"/>
      <c r="L38" s="1308"/>
      <c r="M38" s="1309"/>
      <c r="N38" s="1308"/>
      <c r="O38" s="1302"/>
      <c r="P38" s="1303"/>
      <c r="Q38" s="1310" t="e">
        <f t="shared" si="0"/>
        <v>#VALUE!</v>
      </c>
      <c r="R38" s="1305"/>
      <c r="S38" s="1305" t="e">
        <f t="shared" si="1"/>
        <v>#VALUE!</v>
      </c>
      <c r="T38" s="1305"/>
      <c r="U38" s="1305" t="e">
        <f t="shared" si="2"/>
        <v>#VALUE!</v>
      </c>
      <c r="V38" s="1305"/>
      <c r="W38" s="1305" t="e">
        <f t="shared" si="3"/>
        <v>#VALUE!</v>
      </c>
      <c r="X38" s="1305"/>
      <c r="Y38" s="1305" t="e">
        <f t="shared" si="4"/>
        <v>#VALUE!</v>
      </c>
      <c r="Z38" s="1305"/>
      <c r="AA38" s="1305" t="e">
        <f t="shared" si="5"/>
        <v>#VALUE!</v>
      </c>
      <c r="AB38" s="1305"/>
      <c r="AC38" s="1305" t="e">
        <f t="shared" si="6"/>
        <v>#VALUE!</v>
      </c>
      <c r="AD38" s="1305"/>
      <c r="AE38" s="1305" t="e">
        <f t="shared" si="7"/>
        <v>#VALUE!</v>
      </c>
      <c r="AF38" s="1305"/>
      <c r="AG38" s="1305" t="e">
        <f t="shared" si="8"/>
        <v>#VALUE!</v>
      </c>
      <c r="AH38" s="1305"/>
      <c r="AI38" s="1305" t="e">
        <f t="shared" si="9"/>
        <v>#VALUE!</v>
      </c>
      <c r="AJ38" s="1305"/>
      <c r="AK38" s="1305" t="e">
        <f t="shared" si="10"/>
        <v>#VALUE!</v>
      </c>
      <c r="AL38" s="1305"/>
      <c r="AM38" s="1305" t="e">
        <f t="shared" si="11"/>
        <v>#VALUE!</v>
      </c>
      <c r="AN38" s="1306"/>
      <c r="AO38" s="484" t="s">
        <v>279</v>
      </c>
      <c r="AP38" s="1269" t="str">
        <f>IF($D37="","",ROUNDDOWN($O37*$AP37*24,0))</f>
        <v/>
      </c>
      <c r="AQ38" s="1270"/>
      <c r="AR38" s="1262" t="str">
        <f>IF($D37="","",ROUNDDOWN($O37*$AR37*24,0))</f>
        <v/>
      </c>
      <c r="AS38" s="1263"/>
      <c r="AT38" s="1262" t="str">
        <f>IF($D37="","",ROUNDDOWN($O37*$AT37*24,0))</f>
        <v/>
      </c>
      <c r="AU38" s="1263"/>
      <c r="AV38" s="1262" t="str">
        <f>IF($D37="","",ROUNDDOWN($O37*$AV37*24,0))</f>
        <v/>
      </c>
      <c r="AW38" s="1263"/>
      <c r="AX38" s="1262" t="str">
        <f>IF($D37="","",ROUNDDOWN($O37*$AX37*24,0))</f>
        <v/>
      </c>
      <c r="AY38" s="1263"/>
      <c r="AZ38" s="1262" t="str">
        <f>IF($D37="","",ROUNDDOWN($O37*$AZ37*24,0))</f>
        <v/>
      </c>
      <c r="BA38" s="1263"/>
      <c r="BB38" s="1262" t="str">
        <f>IF($D37="","",ROUNDDOWN($O37*$BB37*24,0))</f>
        <v/>
      </c>
      <c r="BC38" s="1263"/>
      <c r="BD38" s="1262" t="str">
        <f>IF($D37="","",ROUNDDOWN($O37*$BD37*24,0))</f>
        <v/>
      </c>
      <c r="BE38" s="1263"/>
      <c r="BF38" s="1262" t="str">
        <f>IF($D37="","",ROUNDDOWN($O37*$BF37*24,0))</f>
        <v/>
      </c>
      <c r="BG38" s="1263"/>
      <c r="BH38" s="1262" t="str">
        <f>IF($D37="","",ROUNDDOWN($O37*$BH37*24,0))</f>
        <v/>
      </c>
      <c r="BI38" s="1263"/>
      <c r="BJ38" s="1262" t="str">
        <f>IF($D37="","",ROUNDDOWN($O37*$BJ37*24,0))</f>
        <v/>
      </c>
      <c r="BK38" s="1263"/>
      <c r="BL38" s="1262" t="str">
        <f>IF($D37="","",ROUNDDOWN($O37*$BL37*24,0))</f>
        <v/>
      </c>
      <c r="BM38" s="1263"/>
      <c r="BN38" s="1311" t="str">
        <f>IF(D37="","",SUM(AP38:BM38))</f>
        <v/>
      </c>
      <c r="BO38" s="1312"/>
      <c r="BP38" s="1312"/>
      <c r="BQ38" s="1312"/>
      <c r="BR38" s="1313"/>
      <c r="BS38" s="481"/>
      <c r="BU38" s="1322"/>
      <c r="BV38" s="1322"/>
      <c r="BW38" s="1322"/>
      <c r="BX38" s="1322"/>
      <c r="BY38" s="1322"/>
      <c r="BZ38" s="1322"/>
      <c r="CA38" s="1322"/>
      <c r="CB38" s="1322"/>
      <c r="CC38" s="1322"/>
      <c r="CD38" s="1322"/>
      <c r="CE38" s="1322"/>
      <c r="CF38" s="1322"/>
      <c r="CG38" s="1322"/>
      <c r="CH38" s="1322"/>
      <c r="CI38" s="1322"/>
      <c r="CJ38" s="1322"/>
      <c r="CK38" s="1322"/>
      <c r="CL38" s="1322"/>
      <c r="CM38" s="1322"/>
      <c r="CN38" s="1322"/>
      <c r="CO38" s="1322"/>
      <c r="CP38" s="1322"/>
      <c r="CQ38" s="1322"/>
      <c r="CR38" s="1322"/>
      <c r="CS38" s="1322"/>
      <c r="CT38" s="1322"/>
      <c r="CU38" s="1322"/>
      <c r="CV38" s="1322"/>
      <c r="CW38" s="1322"/>
      <c r="CX38" s="1322"/>
      <c r="CY38" s="1322"/>
      <c r="CZ38" s="1322"/>
      <c r="DA38" s="1322"/>
      <c r="DB38" s="1322"/>
      <c r="DC38" s="1322"/>
      <c r="DD38" s="1322"/>
      <c r="DE38" s="1322"/>
      <c r="DF38" s="1322"/>
      <c r="DG38" s="1322"/>
      <c r="DH38" s="1322"/>
      <c r="DI38" s="1322"/>
      <c r="DJ38" s="1322"/>
      <c r="DK38" s="1322"/>
      <c r="DL38" s="1322"/>
      <c r="DM38" s="1322"/>
      <c r="DN38" s="1322"/>
      <c r="DO38" s="1322"/>
      <c r="DP38" s="1322"/>
      <c r="DQ38" s="1322"/>
      <c r="DR38" s="1322"/>
      <c r="DS38" s="1322"/>
      <c r="DT38" s="1322"/>
      <c r="DU38" s="1322"/>
      <c r="DV38" s="1322"/>
      <c r="DW38" s="1322"/>
      <c r="DX38" s="1322"/>
      <c r="DY38" s="1322"/>
      <c r="DZ38" s="1322"/>
    </row>
    <row r="39" spans="1:130" ht="30.75" customHeight="1" thickTop="1">
      <c r="A39" s="481"/>
      <c r="B39" s="481"/>
      <c r="C39" s="485"/>
      <c r="D39" s="1288" ph="1"/>
      <c r="E39" s="1289"/>
      <c r="F39" s="1289"/>
      <c r="G39" s="1289"/>
      <c r="H39" s="1289"/>
      <c r="I39" s="1289"/>
      <c r="J39" s="1290"/>
      <c r="K39" s="1294"/>
      <c r="L39" s="1295"/>
      <c r="M39" s="1298"/>
      <c r="N39" s="1295"/>
      <c r="O39" s="1300" t="str">
        <f>IF(D39="","",IF(AND(M39&gt;0,M39&lt;4),VLOOKUP(K39,健保等級単価一覧表!$B:$D,3,FALSE),VLOOKUP(K39,健保等級単価一覧表!$B:$D,2,FALSE)))</f>
        <v/>
      </c>
      <c r="P39" s="1301"/>
      <c r="Q39" s="1304">
        <f t="shared" si="0"/>
        <v>0</v>
      </c>
      <c r="R39" s="1281"/>
      <c r="S39" s="1281">
        <f t="shared" si="1"/>
        <v>0</v>
      </c>
      <c r="T39" s="1281"/>
      <c r="U39" s="1281">
        <f t="shared" si="2"/>
        <v>0</v>
      </c>
      <c r="V39" s="1281"/>
      <c r="W39" s="1281">
        <f t="shared" si="3"/>
        <v>0</v>
      </c>
      <c r="X39" s="1281"/>
      <c r="Y39" s="1281">
        <f t="shared" si="4"/>
        <v>0</v>
      </c>
      <c r="Z39" s="1281"/>
      <c r="AA39" s="1281">
        <f t="shared" si="5"/>
        <v>0</v>
      </c>
      <c r="AB39" s="1281"/>
      <c r="AC39" s="1281">
        <f t="shared" si="6"/>
        <v>0</v>
      </c>
      <c r="AD39" s="1281"/>
      <c r="AE39" s="1281">
        <f t="shared" si="7"/>
        <v>0</v>
      </c>
      <c r="AF39" s="1281"/>
      <c r="AG39" s="1281">
        <f t="shared" si="8"/>
        <v>0</v>
      </c>
      <c r="AH39" s="1281"/>
      <c r="AI39" s="1281">
        <f t="shared" si="9"/>
        <v>0</v>
      </c>
      <c r="AJ39" s="1281"/>
      <c r="AK39" s="1281">
        <f t="shared" si="10"/>
        <v>0</v>
      </c>
      <c r="AL39" s="1281"/>
      <c r="AM39" s="1281">
        <f t="shared" si="11"/>
        <v>0</v>
      </c>
      <c r="AN39" s="1282"/>
      <c r="AO39" s="483" t="s">
        <v>312</v>
      </c>
      <c r="AP39" s="1283"/>
      <c r="AQ39" s="1284"/>
      <c r="AR39" s="1271"/>
      <c r="AS39" s="1272"/>
      <c r="AT39" s="1271"/>
      <c r="AU39" s="1272"/>
      <c r="AV39" s="1279"/>
      <c r="AW39" s="1280"/>
      <c r="AX39" s="1278"/>
      <c r="AY39" s="1272"/>
      <c r="AZ39" s="1279"/>
      <c r="BA39" s="1280"/>
      <c r="BB39" s="1278"/>
      <c r="BC39" s="1272"/>
      <c r="BD39" s="1271"/>
      <c r="BE39" s="1272"/>
      <c r="BF39" s="1271"/>
      <c r="BG39" s="1272"/>
      <c r="BH39" s="1271"/>
      <c r="BI39" s="1272"/>
      <c r="BJ39" s="1271"/>
      <c r="BK39" s="1272"/>
      <c r="BL39" s="1271"/>
      <c r="BM39" s="1273"/>
      <c r="BN39" s="1314" t="str">
        <f>IF(SUM(AP39:BM39)=0,"",SUM(AP39:BM39))</f>
        <v/>
      </c>
      <c r="BO39" s="1315"/>
      <c r="BP39" s="1315"/>
      <c r="BQ39" s="1315"/>
      <c r="BR39" s="1316"/>
      <c r="BS39" s="481"/>
      <c r="BU39" s="1322"/>
      <c r="BV39" s="1322"/>
      <c r="BW39" s="1322"/>
      <c r="BX39" s="1322"/>
      <c r="BY39" s="1322"/>
      <c r="BZ39" s="1322"/>
      <c r="CA39" s="1322"/>
      <c r="CB39" s="1322"/>
      <c r="CC39" s="1322"/>
      <c r="CD39" s="1322"/>
      <c r="CE39" s="1322"/>
      <c r="CF39" s="1322"/>
      <c r="CG39" s="1322"/>
      <c r="CH39" s="1322"/>
      <c r="CI39" s="1322"/>
      <c r="CJ39" s="1322"/>
      <c r="CK39" s="1322"/>
      <c r="CL39" s="1322"/>
      <c r="CM39" s="1322"/>
      <c r="CN39" s="1322"/>
      <c r="CO39" s="1322"/>
      <c r="CP39" s="1322"/>
      <c r="CQ39" s="1322"/>
      <c r="CR39" s="1322"/>
      <c r="CS39" s="1322"/>
      <c r="CT39" s="1322"/>
      <c r="CU39" s="1322"/>
      <c r="CV39" s="1322"/>
      <c r="CW39" s="1322"/>
      <c r="CX39" s="1322"/>
      <c r="CY39" s="1322"/>
      <c r="CZ39" s="1322"/>
      <c r="DA39" s="1322"/>
      <c r="DB39" s="1322"/>
      <c r="DC39" s="1322"/>
      <c r="DD39" s="1322"/>
      <c r="DE39" s="1322"/>
      <c r="DF39" s="1322"/>
      <c r="DG39" s="1322"/>
      <c r="DH39" s="1322"/>
      <c r="DI39" s="1322"/>
      <c r="DJ39" s="1322"/>
      <c r="DK39" s="1322"/>
      <c r="DL39" s="1322"/>
      <c r="DM39" s="1322"/>
      <c r="DN39" s="1322"/>
      <c r="DO39" s="1322"/>
      <c r="DP39" s="1322"/>
      <c r="DQ39" s="1322"/>
      <c r="DR39" s="1322"/>
      <c r="DS39" s="1322"/>
      <c r="DT39" s="1322"/>
      <c r="DU39" s="1322"/>
      <c r="DV39" s="1322"/>
      <c r="DW39" s="1322"/>
      <c r="DX39" s="1322"/>
      <c r="DY39" s="1322"/>
      <c r="DZ39" s="1322"/>
    </row>
    <row r="40" spans="1:130" ht="30.75" customHeight="1" thickBot="1">
      <c r="A40" s="481"/>
      <c r="B40" s="481"/>
      <c r="C40" s="485"/>
      <c r="D40" s="1291"/>
      <c r="E40" s="1292"/>
      <c r="F40" s="1292"/>
      <c r="G40" s="1292"/>
      <c r="H40" s="1292"/>
      <c r="I40" s="1292"/>
      <c r="J40" s="1293"/>
      <c r="K40" s="1307"/>
      <c r="L40" s="1308"/>
      <c r="M40" s="1309"/>
      <c r="N40" s="1308"/>
      <c r="O40" s="1302"/>
      <c r="P40" s="1303"/>
      <c r="Q40" s="1310" t="e">
        <f t="shared" si="0"/>
        <v>#VALUE!</v>
      </c>
      <c r="R40" s="1305"/>
      <c r="S40" s="1305" t="e">
        <f t="shared" si="1"/>
        <v>#VALUE!</v>
      </c>
      <c r="T40" s="1305"/>
      <c r="U40" s="1305" t="e">
        <f t="shared" si="2"/>
        <v>#VALUE!</v>
      </c>
      <c r="V40" s="1305"/>
      <c r="W40" s="1305" t="e">
        <f t="shared" si="3"/>
        <v>#VALUE!</v>
      </c>
      <c r="X40" s="1305"/>
      <c r="Y40" s="1305" t="e">
        <f t="shared" si="4"/>
        <v>#VALUE!</v>
      </c>
      <c r="Z40" s="1305"/>
      <c r="AA40" s="1305" t="e">
        <f t="shared" si="5"/>
        <v>#VALUE!</v>
      </c>
      <c r="AB40" s="1305"/>
      <c r="AC40" s="1305" t="e">
        <f t="shared" si="6"/>
        <v>#VALUE!</v>
      </c>
      <c r="AD40" s="1305"/>
      <c r="AE40" s="1305" t="e">
        <f t="shared" si="7"/>
        <v>#VALUE!</v>
      </c>
      <c r="AF40" s="1305"/>
      <c r="AG40" s="1305" t="e">
        <f t="shared" si="8"/>
        <v>#VALUE!</v>
      </c>
      <c r="AH40" s="1305"/>
      <c r="AI40" s="1305" t="e">
        <f t="shared" si="9"/>
        <v>#VALUE!</v>
      </c>
      <c r="AJ40" s="1305"/>
      <c r="AK40" s="1305" t="e">
        <f t="shared" si="10"/>
        <v>#VALUE!</v>
      </c>
      <c r="AL40" s="1305"/>
      <c r="AM40" s="1305" t="e">
        <f t="shared" si="11"/>
        <v>#VALUE!</v>
      </c>
      <c r="AN40" s="1306"/>
      <c r="AO40" s="484" t="s">
        <v>279</v>
      </c>
      <c r="AP40" s="1269" t="str">
        <f>IF($D39="","",ROUNDDOWN($O39*$AP39*24,0))</f>
        <v/>
      </c>
      <c r="AQ40" s="1270"/>
      <c r="AR40" s="1262" t="str">
        <f>IF($D39="","",ROUNDDOWN($O39*$AR39*24,0))</f>
        <v/>
      </c>
      <c r="AS40" s="1263"/>
      <c r="AT40" s="1262" t="str">
        <f>IF($D39="","",ROUNDDOWN($O39*$AT39*24,0))</f>
        <v/>
      </c>
      <c r="AU40" s="1263"/>
      <c r="AV40" s="1262" t="str">
        <f>IF($D39="","",ROUNDDOWN($O39*$AV39*24,0))</f>
        <v/>
      </c>
      <c r="AW40" s="1263"/>
      <c r="AX40" s="1262" t="str">
        <f>IF($D39="","",ROUNDDOWN($O39*$AX39*24,0))</f>
        <v/>
      </c>
      <c r="AY40" s="1263"/>
      <c r="AZ40" s="1262" t="str">
        <f>IF($D39="","",ROUNDDOWN($O39*$AZ39*24,0))</f>
        <v/>
      </c>
      <c r="BA40" s="1263"/>
      <c r="BB40" s="1262" t="str">
        <f>IF($D39="","",ROUNDDOWN($O39*$BB39*24,0))</f>
        <v/>
      </c>
      <c r="BC40" s="1263"/>
      <c r="BD40" s="1262" t="str">
        <f>IF($D39="","",ROUNDDOWN($O39*$BD39*24,0))</f>
        <v/>
      </c>
      <c r="BE40" s="1263"/>
      <c r="BF40" s="1262" t="str">
        <f>IF($D39="","",ROUNDDOWN($O39*$BF39*24,0))</f>
        <v/>
      </c>
      <c r="BG40" s="1263"/>
      <c r="BH40" s="1262" t="str">
        <f>IF($D39="","",ROUNDDOWN($O39*$BH39*24,0))</f>
        <v/>
      </c>
      <c r="BI40" s="1263"/>
      <c r="BJ40" s="1262" t="str">
        <f>IF($D39="","",ROUNDDOWN($O39*$BJ39*24,0))</f>
        <v/>
      </c>
      <c r="BK40" s="1263"/>
      <c r="BL40" s="1262" t="str">
        <f>IF($D39="","",ROUNDDOWN($O39*$BL39*24,0))</f>
        <v/>
      </c>
      <c r="BM40" s="1263"/>
      <c r="BN40" s="1311" t="str">
        <f>IF(D39="","",SUM(AP40:BM40))</f>
        <v/>
      </c>
      <c r="BO40" s="1312"/>
      <c r="BP40" s="1312"/>
      <c r="BQ40" s="1312"/>
      <c r="BR40" s="1313"/>
      <c r="BS40" s="481"/>
      <c r="BU40" s="1322"/>
      <c r="BV40" s="1322"/>
      <c r="BW40" s="1322"/>
      <c r="BX40" s="1322"/>
      <c r="BY40" s="1322"/>
      <c r="BZ40" s="1322"/>
      <c r="CA40" s="1322"/>
      <c r="CB40" s="1322"/>
      <c r="CC40" s="1322"/>
      <c r="CD40" s="1322"/>
      <c r="CE40" s="1322"/>
      <c r="CF40" s="1322"/>
      <c r="CG40" s="1322"/>
      <c r="CH40" s="1322"/>
      <c r="CI40" s="1322"/>
      <c r="CJ40" s="1322"/>
      <c r="CK40" s="1322"/>
      <c r="CL40" s="1322"/>
      <c r="CM40" s="1322"/>
      <c r="CN40" s="1322"/>
      <c r="CO40" s="1322"/>
      <c r="CP40" s="1322"/>
      <c r="CQ40" s="1322"/>
      <c r="CR40" s="1322"/>
      <c r="CS40" s="1322"/>
      <c r="CT40" s="1322"/>
      <c r="CU40" s="1322"/>
      <c r="CV40" s="1322"/>
      <c r="CW40" s="1322"/>
      <c r="CX40" s="1322"/>
      <c r="CY40" s="1322"/>
      <c r="CZ40" s="1322"/>
      <c r="DA40" s="1322"/>
      <c r="DB40" s="1322"/>
      <c r="DC40" s="1322"/>
      <c r="DD40" s="1322"/>
      <c r="DE40" s="1322"/>
      <c r="DF40" s="1322"/>
      <c r="DG40" s="1322"/>
      <c r="DH40" s="1322"/>
      <c r="DI40" s="1322"/>
      <c r="DJ40" s="1322"/>
      <c r="DK40" s="1322"/>
      <c r="DL40" s="1322"/>
      <c r="DM40" s="1322"/>
      <c r="DN40" s="1322"/>
      <c r="DO40" s="1322"/>
      <c r="DP40" s="1322"/>
      <c r="DQ40" s="1322"/>
      <c r="DR40" s="1322"/>
      <c r="DS40" s="1322"/>
      <c r="DT40" s="1322"/>
      <c r="DU40" s="1322"/>
      <c r="DV40" s="1322"/>
      <c r="DW40" s="1322"/>
      <c r="DX40" s="1322"/>
      <c r="DY40" s="1322"/>
      <c r="DZ40" s="1322"/>
    </row>
    <row r="41" spans="1:130" ht="30.75" customHeight="1" thickTop="1">
      <c r="A41" s="481"/>
      <c r="B41" s="481"/>
      <c r="C41" s="485"/>
      <c r="D41" s="1288" ph="1"/>
      <c r="E41" s="1289"/>
      <c r="F41" s="1289"/>
      <c r="G41" s="1289"/>
      <c r="H41" s="1289"/>
      <c r="I41" s="1289"/>
      <c r="J41" s="1290"/>
      <c r="K41" s="1294"/>
      <c r="L41" s="1295"/>
      <c r="M41" s="1298"/>
      <c r="N41" s="1295"/>
      <c r="O41" s="1300" t="str">
        <f>IF(D41="","",IF(AND(M41&gt;0,M41&lt;4),VLOOKUP(K41,健保等級単価一覧表!$B:$D,3,FALSE),VLOOKUP(K41,健保等級単価一覧表!$B:$D,2,FALSE)))</f>
        <v/>
      </c>
      <c r="P41" s="1301"/>
      <c r="Q41" s="1304">
        <f t="shared" si="0"/>
        <v>0</v>
      </c>
      <c r="R41" s="1281"/>
      <c r="S41" s="1281">
        <f t="shared" si="1"/>
        <v>0</v>
      </c>
      <c r="T41" s="1281"/>
      <c r="U41" s="1281">
        <f t="shared" si="2"/>
        <v>0</v>
      </c>
      <c r="V41" s="1281"/>
      <c r="W41" s="1281">
        <f t="shared" si="3"/>
        <v>0</v>
      </c>
      <c r="X41" s="1281"/>
      <c r="Y41" s="1281">
        <f t="shared" si="4"/>
        <v>0</v>
      </c>
      <c r="Z41" s="1281"/>
      <c r="AA41" s="1281">
        <f t="shared" si="5"/>
        <v>0</v>
      </c>
      <c r="AB41" s="1281"/>
      <c r="AC41" s="1281">
        <f t="shared" si="6"/>
        <v>0</v>
      </c>
      <c r="AD41" s="1281"/>
      <c r="AE41" s="1281">
        <f t="shared" si="7"/>
        <v>0</v>
      </c>
      <c r="AF41" s="1281"/>
      <c r="AG41" s="1281">
        <f t="shared" si="8"/>
        <v>0</v>
      </c>
      <c r="AH41" s="1281"/>
      <c r="AI41" s="1281">
        <f t="shared" si="9"/>
        <v>0</v>
      </c>
      <c r="AJ41" s="1281"/>
      <c r="AK41" s="1281">
        <f t="shared" si="10"/>
        <v>0</v>
      </c>
      <c r="AL41" s="1281"/>
      <c r="AM41" s="1281">
        <f t="shared" si="11"/>
        <v>0</v>
      </c>
      <c r="AN41" s="1282"/>
      <c r="AO41" s="483" t="s">
        <v>312</v>
      </c>
      <c r="AP41" s="1283"/>
      <c r="AQ41" s="1284"/>
      <c r="AR41" s="1271"/>
      <c r="AS41" s="1272"/>
      <c r="AT41" s="1271"/>
      <c r="AU41" s="1272"/>
      <c r="AV41" s="1279"/>
      <c r="AW41" s="1280"/>
      <c r="AX41" s="1278"/>
      <c r="AY41" s="1272"/>
      <c r="AZ41" s="1279"/>
      <c r="BA41" s="1280"/>
      <c r="BB41" s="1278"/>
      <c r="BC41" s="1272"/>
      <c r="BD41" s="1271"/>
      <c r="BE41" s="1272"/>
      <c r="BF41" s="1271"/>
      <c r="BG41" s="1272"/>
      <c r="BH41" s="1271"/>
      <c r="BI41" s="1272"/>
      <c r="BJ41" s="1271"/>
      <c r="BK41" s="1272"/>
      <c r="BL41" s="1271"/>
      <c r="BM41" s="1273"/>
      <c r="BN41" s="1314" t="str">
        <f>IF(SUM(AP41:BM41)=0,"",SUM(AP41:BM41))</f>
        <v/>
      </c>
      <c r="BO41" s="1315"/>
      <c r="BP41" s="1315"/>
      <c r="BQ41" s="1315"/>
      <c r="BR41" s="1316"/>
      <c r="BS41" s="481"/>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2"/>
      <c r="DE41" s="1322"/>
      <c r="DF41" s="1322"/>
      <c r="DG41" s="1322"/>
      <c r="DH41" s="1322"/>
      <c r="DI41" s="1322"/>
      <c r="DJ41" s="1322"/>
      <c r="DK41" s="1322"/>
      <c r="DL41" s="1322"/>
      <c r="DM41" s="1322"/>
      <c r="DN41" s="1322"/>
      <c r="DO41" s="1322"/>
      <c r="DP41" s="1322"/>
      <c r="DQ41" s="1322"/>
      <c r="DR41" s="1322"/>
      <c r="DS41" s="1322"/>
      <c r="DT41" s="1322"/>
      <c r="DU41" s="1322"/>
      <c r="DV41" s="1322"/>
      <c r="DW41" s="1322"/>
      <c r="DX41" s="1322"/>
      <c r="DY41" s="1322"/>
      <c r="DZ41" s="1322"/>
    </row>
    <row r="42" spans="1:130" ht="30.75" customHeight="1" thickBot="1">
      <c r="A42" s="481"/>
      <c r="B42" s="481"/>
      <c r="C42" s="485"/>
      <c r="D42" s="1291"/>
      <c r="E42" s="1292"/>
      <c r="F42" s="1292"/>
      <c r="G42" s="1292"/>
      <c r="H42" s="1292"/>
      <c r="I42" s="1292"/>
      <c r="J42" s="1293"/>
      <c r="K42" s="1307"/>
      <c r="L42" s="1308"/>
      <c r="M42" s="1309"/>
      <c r="N42" s="1308"/>
      <c r="O42" s="1302"/>
      <c r="P42" s="1303"/>
      <c r="Q42" s="1310" t="e">
        <f t="shared" si="0"/>
        <v>#VALUE!</v>
      </c>
      <c r="R42" s="1305"/>
      <c r="S42" s="1305" t="e">
        <f t="shared" si="1"/>
        <v>#VALUE!</v>
      </c>
      <c r="T42" s="1305"/>
      <c r="U42" s="1305" t="e">
        <f t="shared" si="2"/>
        <v>#VALUE!</v>
      </c>
      <c r="V42" s="1305"/>
      <c r="W42" s="1305" t="e">
        <f t="shared" si="3"/>
        <v>#VALUE!</v>
      </c>
      <c r="X42" s="1305"/>
      <c r="Y42" s="1305" t="e">
        <f t="shared" si="4"/>
        <v>#VALUE!</v>
      </c>
      <c r="Z42" s="1305"/>
      <c r="AA42" s="1305" t="e">
        <f t="shared" si="5"/>
        <v>#VALUE!</v>
      </c>
      <c r="AB42" s="1305"/>
      <c r="AC42" s="1305" t="e">
        <f t="shared" si="6"/>
        <v>#VALUE!</v>
      </c>
      <c r="AD42" s="1305"/>
      <c r="AE42" s="1305" t="e">
        <f t="shared" si="7"/>
        <v>#VALUE!</v>
      </c>
      <c r="AF42" s="1305"/>
      <c r="AG42" s="1305" t="e">
        <f t="shared" si="8"/>
        <v>#VALUE!</v>
      </c>
      <c r="AH42" s="1305"/>
      <c r="AI42" s="1305" t="e">
        <f t="shared" si="9"/>
        <v>#VALUE!</v>
      </c>
      <c r="AJ42" s="1305"/>
      <c r="AK42" s="1305" t="e">
        <f t="shared" si="10"/>
        <v>#VALUE!</v>
      </c>
      <c r="AL42" s="1305"/>
      <c r="AM42" s="1305" t="e">
        <f t="shared" si="11"/>
        <v>#VALUE!</v>
      </c>
      <c r="AN42" s="1306"/>
      <c r="AO42" s="484" t="s">
        <v>279</v>
      </c>
      <c r="AP42" s="1269" t="str">
        <f>IF($D41="","",ROUNDDOWN($O41*$AP41*24,0))</f>
        <v/>
      </c>
      <c r="AQ42" s="1270"/>
      <c r="AR42" s="1262" t="str">
        <f>IF($D41="","",ROUNDDOWN($O41*$AR41*24,0))</f>
        <v/>
      </c>
      <c r="AS42" s="1263"/>
      <c r="AT42" s="1262" t="str">
        <f>IF($D41="","",ROUNDDOWN($O41*$AT41*24,0))</f>
        <v/>
      </c>
      <c r="AU42" s="1263"/>
      <c r="AV42" s="1262" t="str">
        <f>IF($D41="","",ROUNDDOWN($O41*$AV41*24,0))</f>
        <v/>
      </c>
      <c r="AW42" s="1263"/>
      <c r="AX42" s="1262" t="str">
        <f>IF($D41="","",ROUNDDOWN($O41*$AX41*24,0))</f>
        <v/>
      </c>
      <c r="AY42" s="1263"/>
      <c r="AZ42" s="1262" t="str">
        <f>IF($D41="","",ROUNDDOWN($O41*$AZ41*24,0))</f>
        <v/>
      </c>
      <c r="BA42" s="1263"/>
      <c r="BB42" s="1262" t="str">
        <f>IF($D41="","",ROUNDDOWN($O41*$BB41*24,0))</f>
        <v/>
      </c>
      <c r="BC42" s="1263"/>
      <c r="BD42" s="1262" t="str">
        <f>IF($D41="","",ROUNDDOWN($O41*$BD41*24,0))</f>
        <v/>
      </c>
      <c r="BE42" s="1263"/>
      <c r="BF42" s="1262" t="str">
        <f>IF($D41="","",ROUNDDOWN($O41*$BF41*24,0))</f>
        <v/>
      </c>
      <c r="BG42" s="1263"/>
      <c r="BH42" s="1262" t="str">
        <f>IF($D41="","",ROUNDDOWN($O41*$BH41*24,0))</f>
        <v/>
      </c>
      <c r="BI42" s="1263"/>
      <c r="BJ42" s="1262" t="str">
        <f>IF($D41="","",ROUNDDOWN($O41*$BJ41*24,0))</f>
        <v/>
      </c>
      <c r="BK42" s="1263"/>
      <c r="BL42" s="1262" t="str">
        <f>IF($D41="","",ROUNDDOWN($O41*$BL41*24,0))</f>
        <v/>
      </c>
      <c r="BM42" s="1263"/>
      <c r="BN42" s="1311" t="str">
        <f>IF(D41="","",SUM(AP42:BM42))</f>
        <v/>
      </c>
      <c r="BO42" s="1312"/>
      <c r="BP42" s="1312"/>
      <c r="BQ42" s="1312"/>
      <c r="BR42" s="1313"/>
      <c r="BS42" s="481"/>
      <c r="BU42" s="1322"/>
      <c r="BV42" s="1322"/>
      <c r="BW42" s="1322"/>
      <c r="BX42" s="1322"/>
      <c r="BY42" s="1322"/>
      <c r="BZ42" s="1322"/>
      <c r="CA42" s="1322"/>
      <c r="CB42" s="1322"/>
      <c r="CC42" s="1322"/>
      <c r="CD42" s="1322"/>
      <c r="CE42" s="1322"/>
      <c r="CF42" s="1322"/>
      <c r="CG42" s="1322"/>
      <c r="CH42" s="1322"/>
      <c r="CI42" s="1322"/>
      <c r="CJ42" s="1322"/>
      <c r="CK42" s="1322"/>
      <c r="CL42" s="1322"/>
      <c r="CM42" s="1322"/>
      <c r="CN42" s="1322"/>
      <c r="CO42" s="1322"/>
      <c r="CP42" s="1322"/>
      <c r="CQ42" s="1322"/>
      <c r="CR42" s="1322"/>
      <c r="CS42" s="1322"/>
      <c r="CT42" s="1322"/>
      <c r="CU42" s="1322"/>
      <c r="CV42" s="1322"/>
      <c r="CW42" s="1322"/>
      <c r="CX42" s="1322"/>
      <c r="CY42" s="1322"/>
      <c r="CZ42" s="1322"/>
      <c r="DA42" s="1322"/>
      <c r="DB42" s="1322"/>
      <c r="DC42" s="1322"/>
      <c r="DD42" s="1322"/>
      <c r="DE42" s="1322"/>
      <c r="DF42" s="1322"/>
      <c r="DG42" s="1322"/>
      <c r="DH42" s="1322"/>
      <c r="DI42" s="1322"/>
      <c r="DJ42" s="1322"/>
      <c r="DK42" s="1322"/>
      <c r="DL42" s="1322"/>
      <c r="DM42" s="1322"/>
      <c r="DN42" s="1322"/>
      <c r="DO42" s="1322"/>
      <c r="DP42" s="1322"/>
      <c r="DQ42" s="1322"/>
      <c r="DR42" s="1322"/>
      <c r="DS42" s="1322"/>
      <c r="DT42" s="1322"/>
      <c r="DU42" s="1322"/>
      <c r="DV42" s="1322"/>
      <c r="DW42" s="1322"/>
      <c r="DX42" s="1322"/>
      <c r="DY42" s="1322"/>
      <c r="DZ42" s="1322"/>
    </row>
    <row r="43" spans="1:130" ht="30.75" customHeight="1" thickTop="1">
      <c r="A43" s="481"/>
      <c r="B43" s="481"/>
      <c r="C43" s="171"/>
      <c r="D43" s="1288" ph="1"/>
      <c r="E43" s="1289"/>
      <c r="F43" s="1289"/>
      <c r="G43" s="1289"/>
      <c r="H43" s="1289"/>
      <c r="I43" s="1289"/>
      <c r="J43" s="1290"/>
      <c r="K43" s="1294"/>
      <c r="L43" s="1295"/>
      <c r="M43" s="1298"/>
      <c r="N43" s="1295"/>
      <c r="O43" s="1300" t="str">
        <f>IF(D43="","",IF(AND(M43&gt;0,M43&lt;4),VLOOKUP(K43,健保等級単価一覧表!$B:$D,3,FALSE),VLOOKUP(K43,健保等級単価一覧表!$B:$D,2,FALSE)))</f>
        <v/>
      </c>
      <c r="P43" s="1301"/>
      <c r="Q43" s="1304">
        <f t="shared" si="0"/>
        <v>0</v>
      </c>
      <c r="R43" s="1281"/>
      <c r="S43" s="1281">
        <f t="shared" si="1"/>
        <v>0</v>
      </c>
      <c r="T43" s="1281"/>
      <c r="U43" s="1281">
        <f t="shared" si="2"/>
        <v>0</v>
      </c>
      <c r="V43" s="1281"/>
      <c r="W43" s="1281">
        <f t="shared" si="3"/>
        <v>0</v>
      </c>
      <c r="X43" s="1281"/>
      <c r="Y43" s="1281">
        <f t="shared" si="4"/>
        <v>0</v>
      </c>
      <c r="Z43" s="1281"/>
      <c r="AA43" s="1281">
        <f t="shared" si="5"/>
        <v>0</v>
      </c>
      <c r="AB43" s="1281"/>
      <c r="AC43" s="1281">
        <f t="shared" si="6"/>
        <v>0</v>
      </c>
      <c r="AD43" s="1281"/>
      <c r="AE43" s="1281">
        <f t="shared" si="7"/>
        <v>0</v>
      </c>
      <c r="AF43" s="1281"/>
      <c r="AG43" s="1281">
        <f t="shared" si="8"/>
        <v>0</v>
      </c>
      <c r="AH43" s="1281"/>
      <c r="AI43" s="1281">
        <f t="shared" si="9"/>
        <v>0</v>
      </c>
      <c r="AJ43" s="1281"/>
      <c r="AK43" s="1281">
        <f t="shared" si="10"/>
        <v>0</v>
      </c>
      <c r="AL43" s="1281"/>
      <c r="AM43" s="1281">
        <f t="shared" si="11"/>
        <v>0</v>
      </c>
      <c r="AN43" s="1282"/>
      <c r="AO43" s="483" t="s">
        <v>312</v>
      </c>
      <c r="AP43" s="1283"/>
      <c r="AQ43" s="1284"/>
      <c r="AR43" s="1271"/>
      <c r="AS43" s="1272"/>
      <c r="AT43" s="1271"/>
      <c r="AU43" s="1272"/>
      <c r="AV43" s="1279"/>
      <c r="AW43" s="1280"/>
      <c r="AX43" s="1278"/>
      <c r="AY43" s="1272"/>
      <c r="AZ43" s="1279"/>
      <c r="BA43" s="1280"/>
      <c r="BB43" s="1278"/>
      <c r="BC43" s="1272"/>
      <c r="BD43" s="1271"/>
      <c r="BE43" s="1272"/>
      <c r="BF43" s="1271"/>
      <c r="BG43" s="1272"/>
      <c r="BH43" s="1271"/>
      <c r="BI43" s="1272"/>
      <c r="BJ43" s="1271"/>
      <c r="BK43" s="1272"/>
      <c r="BL43" s="1271"/>
      <c r="BM43" s="1273"/>
      <c r="BN43" s="1314" t="str">
        <f>IF(SUM(AP43:BM43)=0,"",SUM(AP43:BM43))</f>
        <v/>
      </c>
      <c r="BO43" s="1315"/>
      <c r="BP43" s="1315"/>
      <c r="BQ43" s="1315"/>
      <c r="BR43" s="1316"/>
      <c r="BS43" s="481"/>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2"/>
      <c r="DD43" s="1322"/>
      <c r="DE43" s="1322"/>
      <c r="DF43" s="1322"/>
      <c r="DG43" s="1322"/>
      <c r="DH43" s="1322"/>
      <c r="DI43" s="1322"/>
      <c r="DJ43" s="1322"/>
      <c r="DK43" s="1322"/>
      <c r="DL43" s="1322"/>
      <c r="DM43" s="1322"/>
      <c r="DN43" s="1322"/>
      <c r="DO43" s="1322"/>
      <c r="DP43" s="1322"/>
      <c r="DQ43" s="1322"/>
      <c r="DR43" s="1322"/>
      <c r="DS43" s="1322"/>
      <c r="DT43" s="1322"/>
      <c r="DU43" s="1322"/>
      <c r="DV43" s="1322"/>
      <c r="DW43" s="1322"/>
      <c r="DX43" s="1322"/>
      <c r="DY43" s="1322"/>
      <c r="DZ43" s="1322"/>
    </row>
    <row r="44" spans="1:130" ht="30.75" customHeight="1" thickBot="1">
      <c r="A44" s="481"/>
      <c r="B44" s="481"/>
      <c r="C44" s="171"/>
      <c r="D44" s="1291"/>
      <c r="E44" s="1292"/>
      <c r="F44" s="1292"/>
      <c r="G44" s="1292"/>
      <c r="H44" s="1292"/>
      <c r="I44" s="1292"/>
      <c r="J44" s="1293"/>
      <c r="K44" s="1307"/>
      <c r="L44" s="1308"/>
      <c r="M44" s="1309"/>
      <c r="N44" s="1308"/>
      <c r="O44" s="1302"/>
      <c r="P44" s="1303"/>
      <c r="Q44" s="1310" t="e">
        <f t="shared" si="0"/>
        <v>#VALUE!</v>
      </c>
      <c r="R44" s="1305"/>
      <c r="S44" s="1305" t="e">
        <f t="shared" si="1"/>
        <v>#VALUE!</v>
      </c>
      <c r="T44" s="1305"/>
      <c r="U44" s="1305" t="e">
        <f t="shared" si="2"/>
        <v>#VALUE!</v>
      </c>
      <c r="V44" s="1305"/>
      <c r="W44" s="1305" t="e">
        <f t="shared" si="3"/>
        <v>#VALUE!</v>
      </c>
      <c r="X44" s="1305"/>
      <c r="Y44" s="1305" t="e">
        <f t="shared" si="4"/>
        <v>#VALUE!</v>
      </c>
      <c r="Z44" s="1305"/>
      <c r="AA44" s="1305" t="e">
        <f t="shared" si="5"/>
        <v>#VALUE!</v>
      </c>
      <c r="AB44" s="1305"/>
      <c r="AC44" s="1305" t="e">
        <f t="shared" si="6"/>
        <v>#VALUE!</v>
      </c>
      <c r="AD44" s="1305"/>
      <c r="AE44" s="1305" t="e">
        <f t="shared" si="7"/>
        <v>#VALUE!</v>
      </c>
      <c r="AF44" s="1305"/>
      <c r="AG44" s="1305" t="e">
        <f t="shared" si="8"/>
        <v>#VALUE!</v>
      </c>
      <c r="AH44" s="1305"/>
      <c r="AI44" s="1305" t="e">
        <f t="shared" si="9"/>
        <v>#VALUE!</v>
      </c>
      <c r="AJ44" s="1305"/>
      <c r="AK44" s="1305" t="e">
        <f t="shared" si="10"/>
        <v>#VALUE!</v>
      </c>
      <c r="AL44" s="1305"/>
      <c r="AM44" s="1305" t="e">
        <f t="shared" si="11"/>
        <v>#VALUE!</v>
      </c>
      <c r="AN44" s="1306"/>
      <c r="AO44" s="484" t="s">
        <v>279</v>
      </c>
      <c r="AP44" s="1269" t="str">
        <f>IF($D43="","",ROUNDDOWN($O43*$AP43*24,0))</f>
        <v/>
      </c>
      <c r="AQ44" s="1270"/>
      <c r="AR44" s="1262" t="str">
        <f>IF($D43="","",ROUNDDOWN($O43*$AR43*24,0))</f>
        <v/>
      </c>
      <c r="AS44" s="1263"/>
      <c r="AT44" s="1262" t="str">
        <f>IF($D43="","",ROUNDDOWN($O43*$AT43*24,0))</f>
        <v/>
      </c>
      <c r="AU44" s="1263"/>
      <c r="AV44" s="1262" t="str">
        <f>IF($D43="","",ROUNDDOWN($O43*$AV43*24,0))</f>
        <v/>
      </c>
      <c r="AW44" s="1263"/>
      <c r="AX44" s="1262" t="str">
        <f>IF($D43="","",ROUNDDOWN($O43*$AX43*24,0))</f>
        <v/>
      </c>
      <c r="AY44" s="1263"/>
      <c r="AZ44" s="1262" t="str">
        <f>IF($D43="","",ROUNDDOWN($O43*$AZ43*24,0))</f>
        <v/>
      </c>
      <c r="BA44" s="1263"/>
      <c r="BB44" s="1262" t="str">
        <f>IF($D43="","",ROUNDDOWN($O43*$BB43*24,0))</f>
        <v/>
      </c>
      <c r="BC44" s="1263"/>
      <c r="BD44" s="1262" t="str">
        <f>IF($D43="","",ROUNDDOWN($O43*$BD43*24,0))</f>
        <v/>
      </c>
      <c r="BE44" s="1263"/>
      <c r="BF44" s="1262" t="str">
        <f>IF($D43="","",ROUNDDOWN($O43*$BF43*24,0))</f>
        <v/>
      </c>
      <c r="BG44" s="1263"/>
      <c r="BH44" s="1262" t="str">
        <f>IF($D43="","",ROUNDDOWN($O43*$BH43*24,0))</f>
        <v/>
      </c>
      <c r="BI44" s="1263"/>
      <c r="BJ44" s="1262" t="str">
        <f>IF($D43="","",ROUNDDOWN($O43*$BJ43*24,0))</f>
        <v/>
      </c>
      <c r="BK44" s="1263"/>
      <c r="BL44" s="1262" t="str">
        <f>IF($D43="","",ROUNDDOWN($O43*$BL43*24,0))</f>
        <v/>
      </c>
      <c r="BM44" s="1263"/>
      <c r="BN44" s="1285" t="str">
        <f>IF(D43="","",SUM(AP44:BM44))</f>
        <v/>
      </c>
      <c r="BO44" s="1286"/>
      <c r="BP44" s="1286"/>
      <c r="BQ44" s="1286"/>
      <c r="BR44" s="1287"/>
      <c r="BS44" s="481"/>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2"/>
      <c r="DD44" s="1322"/>
      <c r="DE44" s="1322"/>
      <c r="DF44" s="1322"/>
      <c r="DG44" s="1322"/>
      <c r="DH44" s="1322"/>
      <c r="DI44" s="1322"/>
      <c r="DJ44" s="1322"/>
      <c r="DK44" s="1322"/>
      <c r="DL44" s="1322"/>
      <c r="DM44" s="1322"/>
      <c r="DN44" s="1322"/>
      <c r="DO44" s="1322"/>
      <c r="DP44" s="1322"/>
      <c r="DQ44" s="1322"/>
      <c r="DR44" s="1322"/>
      <c r="DS44" s="1322"/>
      <c r="DT44" s="1322"/>
      <c r="DU44" s="1322"/>
      <c r="DV44" s="1322"/>
      <c r="DW44" s="1322"/>
      <c r="DX44" s="1322"/>
      <c r="DY44" s="1322"/>
      <c r="DZ44" s="1322"/>
    </row>
    <row r="45" spans="1:130" ht="30.75" customHeight="1" thickTop="1">
      <c r="A45" s="481"/>
      <c r="B45" s="481"/>
      <c r="C45" s="171"/>
      <c r="D45" s="1288" ph="1"/>
      <c r="E45" s="1289"/>
      <c r="F45" s="1289"/>
      <c r="G45" s="1289"/>
      <c r="H45" s="1289"/>
      <c r="I45" s="1289"/>
      <c r="J45" s="1290"/>
      <c r="K45" s="1294"/>
      <c r="L45" s="1295"/>
      <c r="M45" s="1298"/>
      <c r="N45" s="1295"/>
      <c r="O45" s="1300" t="str">
        <f>IF(D45="","",IF(AND(M45&gt;0,M45&lt;4),VLOOKUP(K45,健保等級単価一覧表!$B:$D,3,FALSE),VLOOKUP(K45,健保等級単価一覧表!$B:$D,2,FALSE)))</f>
        <v/>
      </c>
      <c r="P45" s="1301"/>
      <c r="Q45" s="1304">
        <f t="shared" si="0"/>
        <v>0</v>
      </c>
      <c r="R45" s="1281"/>
      <c r="S45" s="1281">
        <f t="shared" si="1"/>
        <v>0</v>
      </c>
      <c r="T45" s="1281"/>
      <c r="U45" s="1281">
        <f t="shared" si="2"/>
        <v>0</v>
      </c>
      <c r="V45" s="1281"/>
      <c r="W45" s="1281">
        <f t="shared" si="3"/>
        <v>0</v>
      </c>
      <c r="X45" s="1281"/>
      <c r="Y45" s="1281">
        <f t="shared" si="4"/>
        <v>0</v>
      </c>
      <c r="Z45" s="1281"/>
      <c r="AA45" s="1281">
        <f t="shared" si="5"/>
        <v>0</v>
      </c>
      <c r="AB45" s="1281"/>
      <c r="AC45" s="1281">
        <f t="shared" si="6"/>
        <v>0</v>
      </c>
      <c r="AD45" s="1281"/>
      <c r="AE45" s="1281">
        <f t="shared" si="7"/>
        <v>0</v>
      </c>
      <c r="AF45" s="1281"/>
      <c r="AG45" s="1281">
        <f t="shared" si="8"/>
        <v>0</v>
      </c>
      <c r="AH45" s="1281"/>
      <c r="AI45" s="1281">
        <f t="shared" si="9"/>
        <v>0</v>
      </c>
      <c r="AJ45" s="1281"/>
      <c r="AK45" s="1281">
        <f t="shared" si="10"/>
        <v>0</v>
      </c>
      <c r="AL45" s="1281"/>
      <c r="AM45" s="1281">
        <f t="shared" si="11"/>
        <v>0</v>
      </c>
      <c r="AN45" s="1282"/>
      <c r="AO45" s="483" t="s">
        <v>312</v>
      </c>
      <c r="AP45" s="1283"/>
      <c r="AQ45" s="1284"/>
      <c r="AR45" s="1271"/>
      <c r="AS45" s="1272"/>
      <c r="AT45" s="1271"/>
      <c r="AU45" s="1272"/>
      <c r="AV45" s="1279"/>
      <c r="AW45" s="1280"/>
      <c r="AX45" s="1278"/>
      <c r="AY45" s="1272"/>
      <c r="AZ45" s="1279"/>
      <c r="BA45" s="1280"/>
      <c r="BB45" s="1278"/>
      <c r="BC45" s="1272"/>
      <c r="BD45" s="1271"/>
      <c r="BE45" s="1272"/>
      <c r="BF45" s="1271"/>
      <c r="BG45" s="1272"/>
      <c r="BH45" s="1271"/>
      <c r="BI45" s="1272"/>
      <c r="BJ45" s="1271"/>
      <c r="BK45" s="1272"/>
      <c r="BL45" s="1271"/>
      <c r="BM45" s="1273"/>
      <c r="BN45" s="1274" t="str">
        <f>IF(SUM(AP45:BM45)=0,"",SUM(AP45:BM45))</f>
        <v/>
      </c>
      <c r="BO45" s="1275"/>
      <c r="BP45" s="1275"/>
      <c r="BQ45" s="1275"/>
      <c r="BR45" s="1276"/>
      <c r="BS45" s="481"/>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2"/>
      <c r="DD45" s="1322"/>
      <c r="DE45" s="1322"/>
      <c r="DF45" s="1322"/>
      <c r="DG45" s="1322"/>
      <c r="DH45" s="1322"/>
      <c r="DI45" s="1322"/>
      <c r="DJ45" s="1322"/>
      <c r="DK45" s="1322"/>
      <c r="DL45" s="1322"/>
      <c r="DM45" s="1322"/>
      <c r="DN45" s="1322"/>
      <c r="DO45" s="1322"/>
      <c r="DP45" s="1322"/>
      <c r="DQ45" s="1322"/>
      <c r="DR45" s="1322"/>
      <c r="DS45" s="1322"/>
      <c r="DT45" s="1322"/>
      <c r="DU45" s="1322"/>
      <c r="DV45" s="1322"/>
      <c r="DW45" s="1322"/>
      <c r="DX45" s="1322"/>
      <c r="DY45" s="1322"/>
      <c r="DZ45" s="1322"/>
    </row>
    <row r="46" spans="1:130" ht="30.75" customHeight="1" thickBot="1">
      <c r="A46" s="481"/>
      <c r="B46" s="481"/>
      <c r="C46" s="171"/>
      <c r="D46" s="1291"/>
      <c r="E46" s="1292"/>
      <c r="F46" s="1292"/>
      <c r="G46" s="1292"/>
      <c r="H46" s="1292"/>
      <c r="I46" s="1292"/>
      <c r="J46" s="1293"/>
      <c r="K46" s="1307"/>
      <c r="L46" s="1308"/>
      <c r="M46" s="1309"/>
      <c r="N46" s="1308"/>
      <c r="O46" s="1302"/>
      <c r="P46" s="1303"/>
      <c r="Q46" s="1310" t="e">
        <f t="shared" si="0"/>
        <v>#VALUE!</v>
      </c>
      <c r="R46" s="1305"/>
      <c r="S46" s="1305" t="e">
        <f t="shared" si="1"/>
        <v>#VALUE!</v>
      </c>
      <c r="T46" s="1305"/>
      <c r="U46" s="1305" t="e">
        <f t="shared" si="2"/>
        <v>#VALUE!</v>
      </c>
      <c r="V46" s="1305"/>
      <c r="W46" s="1305" t="e">
        <f t="shared" si="3"/>
        <v>#VALUE!</v>
      </c>
      <c r="X46" s="1305"/>
      <c r="Y46" s="1305" t="e">
        <f t="shared" si="4"/>
        <v>#VALUE!</v>
      </c>
      <c r="Z46" s="1305"/>
      <c r="AA46" s="1305" t="e">
        <f t="shared" si="5"/>
        <v>#VALUE!</v>
      </c>
      <c r="AB46" s="1305"/>
      <c r="AC46" s="1305" t="e">
        <f t="shared" si="6"/>
        <v>#VALUE!</v>
      </c>
      <c r="AD46" s="1305"/>
      <c r="AE46" s="1305" t="e">
        <f t="shared" si="7"/>
        <v>#VALUE!</v>
      </c>
      <c r="AF46" s="1305"/>
      <c r="AG46" s="1305" t="e">
        <f t="shared" si="8"/>
        <v>#VALUE!</v>
      </c>
      <c r="AH46" s="1305"/>
      <c r="AI46" s="1305" t="e">
        <f t="shared" si="9"/>
        <v>#VALUE!</v>
      </c>
      <c r="AJ46" s="1305"/>
      <c r="AK46" s="1305" t="e">
        <f t="shared" si="10"/>
        <v>#VALUE!</v>
      </c>
      <c r="AL46" s="1305"/>
      <c r="AM46" s="1305" t="e">
        <f t="shared" si="11"/>
        <v>#VALUE!</v>
      </c>
      <c r="AN46" s="1306"/>
      <c r="AO46" s="484" t="s">
        <v>279</v>
      </c>
      <c r="AP46" s="1269" t="str">
        <f>IF($D45="","",ROUNDDOWN($O45*$AP45*24,0))</f>
        <v/>
      </c>
      <c r="AQ46" s="1270"/>
      <c r="AR46" s="1262" t="str">
        <f>IF($D45="","",ROUNDDOWN($O45*$AR45*24,0))</f>
        <v/>
      </c>
      <c r="AS46" s="1263"/>
      <c r="AT46" s="1262" t="str">
        <f>IF($D45="","",ROUNDDOWN($O45*$AT45*24,0))</f>
        <v/>
      </c>
      <c r="AU46" s="1263"/>
      <c r="AV46" s="1262" t="str">
        <f>IF($D45="","",ROUNDDOWN($O45*$AV45*24,0))</f>
        <v/>
      </c>
      <c r="AW46" s="1263"/>
      <c r="AX46" s="1262" t="str">
        <f>IF($D45="","",ROUNDDOWN($O45*$AX45*24,0))</f>
        <v/>
      </c>
      <c r="AY46" s="1263"/>
      <c r="AZ46" s="1262" t="str">
        <f>IF($D45="","",ROUNDDOWN($O45*$AZ45*24,0))</f>
        <v/>
      </c>
      <c r="BA46" s="1263"/>
      <c r="BB46" s="1262" t="str">
        <f>IF($D45="","",ROUNDDOWN($O45*$BB45*24,0))</f>
        <v/>
      </c>
      <c r="BC46" s="1263"/>
      <c r="BD46" s="1262" t="str">
        <f>IF($D45="","",ROUNDDOWN($O45*$BD45*24,0))</f>
        <v/>
      </c>
      <c r="BE46" s="1263"/>
      <c r="BF46" s="1262" t="str">
        <f>IF($D45="","",ROUNDDOWN($O45*$BF45*24,0))</f>
        <v/>
      </c>
      <c r="BG46" s="1263"/>
      <c r="BH46" s="1262" t="str">
        <f>IF($D45="","",ROUNDDOWN($O45*$BH45*24,0))</f>
        <v/>
      </c>
      <c r="BI46" s="1263"/>
      <c r="BJ46" s="1262" t="str">
        <f>IF($D45="","",ROUNDDOWN($O45*$BJ45*24,0))</f>
        <v/>
      </c>
      <c r="BK46" s="1263"/>
      <c r="BL46" s="1262" t="str">
        <f>IF($D45="","",ROUNDDOWN($O45*$BL45*24,0))</f>
        <v/>
      </c>
      <c r="BM46" s="1263"/>
      <c r="BN46" s="1285" t="str">
        <f>IF(D45="","",SUM(AP46:BM46))</f>
        <v/>
      </c>
      <c r="BO46" s="1286"/>
      <c r="BP46" s="1286"/>
      <c r="BQ46" s="1286"/>
      <c r="BR46" s="1287"/>
      <c r="BS46" s="481"/>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2"/>
      <c r="DD46" s="1322"/>
      <c r="DE46" s="1322"/>
      <c r="DF46" s="1322"/>
      <c r="DG46" s="1322"/>
      <c r="DH46" s="1322"/>
      <c r="DI46" s="1322"/>
      <c r="DJ46" s="1322"/>
      <c r="DK46" s="1322"/>
      <c r="DL46" s="1322"/>
      <c r="DM46" s="1322"/>
      <c r="DN46" s="1322"/>
      <c r="DO46" s="1322"/>
      <c r="DP46" s="1322"/>
      <c r="DQ46" s="1322"/>
      <c r="DR46" s="1322"/>
      <c r="DS46" s="1322"/>
      <c r="DT46" s="1322"/>
      <c r="DU46" s="1322"/>
      <c r="DV46" s="1322"/>
      <c r="DW46" s="1322"/>
      <c r="DX46" s="1322"/>
      <c r="DY46" s="1322"/>
      <c r="DZ46" s="1322"/>
    </row>
    <row r="47" spans="1:130" ht="30.75" customHeight="1" thickTop="1">
      <c r="A47" s="481"/>
      <c r="B47" s="481"/>
      <c r="C47" s="171"/>
      <c r="D47" s="1288" ph="1"/>
      <c r="E47" s="1289"/>
      <c r="F47" s="1289"/>
      <c r="G47" s="1289"/>
      <c r="H47" s="1289"/>
      <c r="I47" s="1289"/>
      <c r="J47" s="1290"/>
      <c r="K47" s="1294"/>
      <c r="L47" s="1295"/>
      <c r="M47" s="1298"/>
      <c r="N47" s="1295"/>
      <c r="O47" s="1300" t="str">
        <f>IF(D47="","",IF(AND(M47&gt;0,M47&lt;4),VLOOKUP(K47,健保等級単価一覧表!$B:$D,3,FALSE),VLOOKUP(K47,健保等級単価一覧表!$B:$D,2,FALSE)))</f>
        <v/>
      </c>
      <c r="P47" s="1301"/>
      <c r="Q47" s="1304">
        <f t="shared" si="0"/>
        <v>0</v>
      </c>
      <c r="R47" s="1281"/>
      <c r="S47" s="1281">
        <f t="shared" si="1"/>
        <v>0</v>
      </c>
      <c r="T47" s="1281"/>
      <c r="U47" s="1281">
        <f t="shared" si="2"/>
        <v>0</v>
      </c>
      <c r="V47" s="1281"/>
      <c r="W47" s="1281">
        <f t="shared" si="3"/>
        <v>0</v>
      </c>
      <c r="X47" s="1281"/>
      <c r="Y47" s="1281">
        <f t="shared" si="4"/>
        <v>0</v>
      </c>
      <c r="Z47" s="1281"/>
      <c r="AA47" s="1281">
        <f t="shared" si="5"/>
        <v>0</v>
      </c>
      <c r="AB47" s="1281"/>
      <c r="AC47" s="1281">
        <f t="shared" si="6"/>
        <v>0</v>
      </c>
      <c r="AD47" s="1281"/>
      <c r="AE47" s="1281">
        <f t="shared" si="7"/>
        <v>0</v>
      </c>
      <c r="AF47" s="1281"/>
      <c r="AG47" s="1281">
        <f t="shared" si="8"/>
        <v>0</v>
      </c>
      <c r="AH47" s="1281"/>
      <c r="AI47" s="1281">
        <f t="shared" si="9"/>
        <v>0</v>
      </c>
      <c r="AJ47" s="1281"/>
      <c r="AK47" s="1281">
        <f t="shared" si="10"/>
        <v>0</v>
      </c>
      <c r="AL47" s="1281"/>
      <c r="AM47" s="1281">
        <f t="shared" si="11"/>
        <v>0</v>
      </c>
      <c r="AN47" s="1282"/>
      <c r="AO47" s="483" t="s">
        <v>312</v>
      </c>
      <c r="AP47" s="1283"/>
      <c r="AQ47" s="1284"/>
      <c r="AR47" s="1271"/>
      <c r="AS47" s="1272"/>
      <c r="AT47" s="1271"/>
      <c r="AU47" s="1272"/>
      <c r="AV47" s="1279"/>
      <c r="AW47" s="1280"/>
      <c r="AX47" s="1278"/>
      <c r="AY47" s="1272"/>
      <c r="AZ47" s="1279"/>
      <c r="BA47" s="1280"/>
      <c r="BB47" s="1278"/>
      <c r="BC47" s="1272"/>
      <c r="BD47" s="1271"/>
      <c r="BE47" s="1272"/>
      <c r="BF47" s="1271"/>
      <c r="BG47" s="1272"/>
      <c r="BH47" s="1271"/>
      <c r="BI47" s="1272"/>
      <c r="BJ47" s="1271"/>
      <c r="BK47" s="1272"/>
      <c r="BL47" s="1271"/>
      <c r="BM47" s="1273"/>
      <c r="BN47" s="1274" t="str">
        <f>IF(SUM(AP47:BM47)=0,"",SUM(AP47:BM47))</f>
        <v/>
      </c>
      <c r="BO47" s="1275"/>
      <c r="BP47" s="1275"/>
      <c r="BQ47" s="1275"/>
      <c r="BR47" s="1276"/>
      <c r="BS47" s="481"/>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2"/>
      <c r="DD47" s="1322"/>
      <c r="DE47" s="1322"/>
      <c r="DF47" s="1322"/>
      <c r="DG47" s="1322"/>
      <c r="DH47" s="1322"/>
      <c r="DI47" s="1322"/>
      <c r="DJ47" s="1322"/>
      <c r="DK47" s="1322"/>
      <c r="DL47" s="1322"/>
      <c r="DM47" s="1322"/>
      <c r="DN47" s="1322"/>
      <c r="DO47" s="1322"/>
      <c r="DP47" s="1322"/>
      <c r="DQ47" s="1322"/>
      <c r="DR47" s="1322"/>
      <c r="DS47" s="1322"/>
      <c r="DT47" s="1322"/>
      <c r="DU47" s="1322"/>
      <c r="DV47" s="1322"/>
      <c r="DW47" s="1322"/>
      <c r="DX47" s="1322"/>
      <c r="DY47" s="1322"/>
      <c r="DZ47" s="1322"/>
    </row>
    <row r="48" spans="1:130" ht="30.75" customHeight="1" thickBot="1">
      <c r="A48" s="481"/>
      <c r="B48" s="481"/>
      <c r="C48" s="171"/>
      <c r="D48" s="1291"/>
      <c r="E48" s="1292"/>
      <c r="F48" s="1292"/>
      <c r="G48" s="1292"/>
      <c r="H48" s="1292"/>
      <c r="I48" s="1292"/>
      <c r="J48" s="1293"/>
      <c r="K48" s="1307"/>
      <c r="L48" s="1308"/>
      <c r="M48" s="1309"/>
      <c r="N48" s="1308"/>
      <c r="O48" s="1302"/>
      <c r="P48" s="1303"/>
      <c r="Q48" s="1310" t="e">
        <f t="shared" si="0"/>
        <v>#VALUE!</v>
      </c>
      <c r="R48" s="1305"/>
      <c r="S48" s="1305" t="e">
        <f t="shared" si="1"/>
        <v>#VALUE!</v>
      </c>
      <c r="T48" s="1305"/>
      <c r="U48" s="1305" t="e">
        <f t="shared" si="2"/>
        <v>#VALUE!</v>
      </c>
      <c r="V48" s="1305"/>
      <c r="W48" s="1305" t="e">
        <f t="shared" si="3"/>
        <v>#VALUE!</v>
      </c>
      <c r="X48" s="1305"/>
      <c r="Y48" s="1305" t="e">
        <f t="shared" si="4"/>
        <v>#VALUE!</v>
      </c>
      <c r="Z48" s="1305"/>
      <c r="AA48" s="1305" t="e">
        <f t="shared" si="5"/>
        <v>#VALUE!</v>
      </c>
      <c r="AB48" s="1305"/>
      <c r="AC48" s="1305" t="e">
        <f t="shared" si="6"/>
        <v>#VALUE!</v>
      </c>
      <c r="AD48" s="1305"/>
      <c r="AE48" s="1305" t="e">
        <f t="shared" si="7"/>
        <v>#VALUE!</v>
      </c>
      <c r="AF48" s="1305"/>
      <c r="AG48" s="1305" t="e">
        <f t="shared" si="8"/>
        <v>#VALUE!</v>
      </c>
      <c r="AH48" s="1305"/>
      <c r="AI48" s="1305" t="e">
        <f t="shared" si="9"/>
        <v>#VALUE!</v>
      </c>
      <c r="AJ48" s="1305"/>
      <c r="AK48" s="1305" t="e">
        <f t="shared" si="10"/>
        <v>#VALUE!</v>
      </c>
      <c r="AL48" s="1305"/>
      <c r="AM48" s="1305" t="e">
        <f t="shared" si="11"/>
        <v>#VALUE!</v>
      </c>
      <c r="AN48" s="1306"/>
      <c r="AO48" s="484" t="s">
        <v>279</v>
      </c>
      <c r="AP48" s="1269" t="str">
        <f>IF($D47="","",ROUNDDOWN($O47*$AP47*24,0))</f>
        <v/>
      </c>
      <c r="AQ48" s="1270"/>
      <c r="AR48" s="1262" t="str">
        <f>IF($D47="","",ROUNDDOWN($O47*$AR47*24,0))</f>
        <v/>
      </c>
      <c r="AS48" s="1263"/>
      <c r="AT48" s="1262" t="str">
        <f>IF($D47="","",ROUNDDOWN($O47*$AT47*24,0))</f>
        <v/>
      </c>
      <c r="AU48" s="1263"/>
      <c r="AV48" s="1262" t="str">
        <f>IF($D47="","",ROUNDDOWN($O47*$AV47*24,0))</f>
        <v/>
      </c>
      <c r="AW48" s="1263"/>
      <c r="AX48" s="1262" t="str">
        <f>IF($D47="","",ROUNDDOWN($O47*$AX47*24,0))</f>
        <v/>
      </c>
      <c r="AY48" s="1263"/>
      <c r="AZ48" s="1262" t="str">
        <f>IF($D47="","",ROUNDDOWN($O47*$AZ47*24,0))</f>
        <v/>
      </c>
      <c r="BA48" s="1263"/>
      <c r="BB48" s="1262" t="str">
        <f>IF($D47="","",ROUNDDOWN($O47*$BB47*24,0))</f>
        <v/>
      </c>
      <c r="BC48" s="1263"/>
      <c r="BD48" s="1262" t="str">
        <f>IF($D47="","",ROUNDDOWN($O47*$BD47*24,0))</f>
        <v/>
      </c>
      <c r="BE48" s="1263"/>
      <c r="BF48" s="1262" t="str">
        <f>IF($D47="","",ROUNDDOWN($O47*$BF47*24,0))</f>
        <v/>
      </c>
      <c r="BG48" s="1263"/>
      <c r="BH48" s="1262" t="str">
        <f>IF($D47="","",ROUNDDOWN($O47*$BH47*24,0))</f>
        <v/>
      </c>
      <c r="BI48" s="1263"/>
      <c r="BJ48" s="1262" t="str">
        <f>IF($D47="","",ROUNDDOWN($O47*$BJ47*24,0))</f>
        <v/>
      </c>
      <c r="BK48" s="1263"/>
      <c r="BL48" s="1262" t="str">
        <f>IF($D47="","",ROUNDDOWN($O47*$BL47*24,0))</f>
        <v/>
      </c>
      <c r="BM48" s="1263"/>
      <c r="BN48" s="1285" t="str">
        <f>IF(D47="","",SUM(AP48:BM48))</f>
        <v/>
      </c>
      <c r="BO48" s="1286"/>
      <c r="BP48" s="1286"/>
      <c r="BQ48" s="1286"/>
      <c r="BR48" s="1287"/>
      <c r="BS48" s="481"/>
      <c r="BU48" s="1322"/>
      <c r="BV48" s="1322"/>
      <c r="BW48" s="1322"/>
      <c r="BX48" s="1322"/>
      <c r="BY48" s="1322"/>
      <c r="BZ48" s="1322"/>
      <c r="CA48" s="1322"/>
      <c r="CB48" s="1322"/>
      <c r="CC48" s="1322"/>
      <c r="CD48" s="1322"/>
      <c r="CE48" s="1322"/>
      <c r="CF48" s="1322"/>
      <c r="CG48" s="1322"/>
      <c r="CH48" s="1322"/>
      <c r="CI48" s="1322"/>
      <c r="CJ48" s="1322"/>
      <c r="CK48" s="1322"/>
      <c r="CL48" s="1322"/>
      <c r="CM48" s="1322"/>
      <c r="CN48" s="1322"/>
      <c r="CO48" s="1322"/>
      <c r="CP48" s="1322"/>
      <c r="CQ48" s="1322"/>
      <c r="CR48" s="1322"/>
      <c r="CS48" s="1322"/>
      <c r="CT48" s="1322"/>
      <c r="CU48" s="1322"/>
      <c r="CV48" s="1322"/>
      <c r="CW48" s="1322"/>
      <c r="CX48" s="1322"/>
      <c r="CY48" s="1322"/>
      <c r="CZ48" s="1322"/>
      <c r="DA48" s="1322"/>
      <c r="DB48" s="1322"/>
      <c r="DC48" s="1322"/>
      <c r="DD48" s="1322"/>
      <c r="DE48" s="1322"/>
      <c r="DF48" s="1322"/>
      <c r="DG48" s="1322"/>
      <c r="DH48" s="1322"/>
      <c r="DI48" s="1322"/>
      <c r="DJ48" s="1322"/>
      <c r="DK48" s="1322"/>
      <c r="DL48" s="1322"/>
      <c r="DM48" s="1322"/>
      <c r="DN48" s="1322"/>
      <c r="DO48" s="1322"/>
      <c r="DP48" s="1322"/>
      <c r="DQ48" s="1322"/>
      <c r="DR48" s="1322"/>
      <c r="DS48" s="1322"/>
      <c r="DT48" s="1322"/>
      <c r="DU48" s="1322"/>
      <c r="DV48" s="1322"/>
      <c r="DW48" s="1322"/>
      <c r="DX48" s="1322"/>
      <c r="DY48" s="1322"/>
      <c r="DZ48" s="1322"/>
    </row>
    <row r="49" spans="1:130" ht="30.75" customHeight="1" thickTop="1">
      <c r="A49" s="481"/>
      <c r="B49" s="481"/>
      <c r="C49" s="171"/>
      <c r="D49" s="1288" ph="1"/>
      <c r="E49" s="1289"/>
      <c r="F49" s="1289"/>
      <c r="G49" s="1289"/>
      <c r="H49" s="1289"/>
      <c r="I49" s="1289"/>
      <c r="J49" s="1290"/>
      <c r="K49" s="1294"/>
      <c r="L49" s="1295"/>
      <c r="M49" s="1298"/>
      <c r="N49" s="1295"/>
      <c r="O49" s="1300" t="str">
        <f>IF(D49="","",IF(AND(M49&gt;0,M49&lt;4),VLOOKUP(K49,健保等級単価一覧表!$B:$D,3,FALSE),VLOOKUP(K49,健保等級単価一覧表!$B:$D,2,FALSE)))</f>
        <v/>
      </c>
      <c r="P49" s="1301"/>
      <c r="Q49" s="1304">
        <f t="shared" si="0"/>
        <v>0</v>
      </c>
      <c r="R49" s="1281"/>
      <c r="S49" s="1281">
        <f t="shared" si="1"/>
        <v>0</v>
      </c>
      <c r="T49" s="1281"/>
      <c r="U49" s="1281">
        <f t="shared" si="2"/>
        <v>0</v>
      </c>
      <c r="V49" s="1281"/>
      <c r="W49" s="1281">
        <f t="shared" si="3"/>
        <v>0</v>
      </c>
      <c r="X49" s="1281"/>
      <c r="Y49" s="1281">
        <f t="shared" si="4"/>
        <v>0</v>
      </c>
      <c r="Z49" s="1281"/>
      <c r="AA49" s="1281">
        <f t="shared" si="5"/>
        <v>0</v>
      </c>
      <c r="AB49" s="1281"/>
      <c r="AC49" s="1281">
        <f t="shared" si="6"/>
        <v>0</v>
      </c>
      <c r="AD49" s="1281"/>
      <c r="AE49" s="1281">
        <f t="shared" si="7"/>
        <v>0</v>
      </c>
      <c r="AF49" s="1281"/>
      <c r="AG49" s="1281">
        <f t="shared" si="8"/>
        <v>0</v>
      </c>
      <c r="AH49" s="1281"/>
      <c r="AI49" s="1281">
        <f t="shared" si="9"/>
        <v>0</v>
      </c>
      <c r="AJ49" s="1281"/>
      <c r="AK49" s="1281">
        <f t="shared" si="10"/>
        <v>0</v>
      </c>
      <c r="AL49" s="1281"/>
      <c r="AM49" s="1281">
        <f t="shared" si="11"/>
        <v>0</v>
      </c>
      <c r="AN49" s="1282"/>
      <c r="AO49" s="483" t="s">
        <v>312</v>
      </c>
      <c r="AP49" s="1283"/>
      <c r="AQ49" s="1284"/>
      <c r="AR49" s="1271"/>
      <c r="AS49" s="1272"/>
      <c r="AT49" s="1271"/>
      <c r="AU49" s="1272"/>
      <c r="AV49" s="1279"/>
      <c r="AW49" s="1280"/>
      <c r="AX49" s="1278"/>
      <c r="AY49" s="1272"/>
      <c r="AZ49" s="1279"/>
      <c r="BA49" s="1280"/>
      <c r="BB49" s="1278"/>
      <c r="BC49" s="1272"/>
      <c r="BD49" s="1271"/>
      <c r="BE49" s="1272"/>
      <c r="BF49" s="1271"/>
      <c r="BG49" s="1272"/>
      <c r="BH49" s="1271"/>
      <c r="BI49" s="1272"/>
      <c r="BJ49" s="1271"/>
      <c r="BK49" s="1272"/>
      <c r="BL49" s="1271"/>
      <c r="BM49" s="1273"/>
      <c r="BN49" s="1274" t="str">
        <f>IF(SUM(AP49:BM49)=0,"",SUM(AP49:BM49))</f>
        <v/>
      </c>
      <c r="BO49" s="1275"/>
      <c r="BP49" s="1275"/>
      <c r="BQ49" s="1275"/>
      <c r="BR49" s="1276"/>
      <c r="BS49" s="481"/>
      <c r="BU49" s="1322"/>
      <c r="BV49" s="1322"/>
      <c r="BW49" s="1322"/>
      <c r="BX49" s="1322"/>
      <c r="BY49" s="1322"/>
      <c r="BZ49" s="1322"/>
      <c r="CA49" s="1322"/>
      <c r="CB49" s="1322"/>
      <c r="CC49" s="1322"/>
      <c r="CD49" s="1322"/>
      <c r="CE49" s="1322"/>
      <c r="CF49" s="1322"/>
      <c r="CG49" s="1322"/>
      <c r="CH49" s="1322"/>
      <c r="CI49" s="1322"/>
      <c r="CJ49" s="1322"/>
      <c r="CK49" s="1322"/>
      <c r="CL49" s="1322"/>
      <c r="CM49" s="1322"/>
      <c r="CN49" s="1322"/>
      <c r="CO49" s="1322"/>
      <c r="CP49" s="1322"/>
      <c r="CQ49" s="1322"/>
      <c r="CR49" s="1322"/>
      <c r="CS49" s="1322"/>
      <c r="CT49" s="1322"/>
      <c r="CU49" s="1322"/>
      <c r="CV49" s="1322"/>
      <c r="CW49" s="1322"/>
      <c r="CX49" s="1322"/>
      <c r="CY49" s="1322"/>
      <c r="CZ49" s="1322"/>
      <c r="DA49" s="1322"/>
      <c r="DB49" s="1322"/>
      <c r="DC49" s="1322"/>
      <c r="DD49" s="1322"/>
      <c r="DE49" s="1322"/>
      <c r="DF49" s="1322"/>
      <c r="DG49" s="1322"/>
      <c r="DH49" s="1322"/>
      <c r="DI49" s="1322"/>
      <c r="DJ49" s="1322"/>
      <c r="DK49" s="1322"/>
      <c r="DL49" s="1322"/>
      <c r="DM49" s="1322"/>
      <c r="DN49" s="1322"/>
      <c r="DO49" s="1322"/>
      <c r="DP49" s="1322"/>
      <c r="DQ49" s="1322"/>
      <c r="DR49" s="1322"/>
      <c r="DS49" s="1322"/>
      <c r="DT49" s="1322"/>
      <c r="DU49" s="1322"/>
      <c r="DV49" s="1322"/>
      <c r="DW49" s="1322"/>
      <c r="DX49" s="1322"/>
      <c r="DY49" s="1322"/>
      <c r="DZ49" s="1322"/>
    </row>
    <row r="50" spans="1:130" ht="30.75" customHeight="1" thickBot="1">
      <c r="A50" s="481"/>
      <c r="B50" s="481"/>
      <c r="C50" s="171"/>
      <c r="D50" s="1291"/>
      <c r="E50" s="1292"/>
      <c r="F50" s="1292"/>
      <c r="G50" s="1292"/>
      <c r="H50" s="1292"/>
      <c r="I50" s="1292"/>
      <c r="J50" s="1293"/>
      <c r="K50" s="1296"/>
      <c r="L50" s="1297"/>
      <c r="M50" s="1299"/>
      <c r="N50" s="1297"/>
      <c r="O50" s="1302"/>
      <c r="P50" s="1303"/>
      <c r="Q50" s="1277" t="e">
        <f t="shared" si="0"/>
        <v>#VALUE!</v>
      </c>
      <c r="R50" s="1267"/>
      <c r="S50" s="1267" t="e">
        <f t="shared" si="1"/>
        <v>#VALUE!</v>
      </c>
      <c r="T50" s="1267"/>
      <c r="U50" s="1267" t="e">
        <f t="shared" si="2"/>
        <v>#VALUE!</v>
      </c>
      <c r="V50" s="1267"/>
      <c r="W50" s="1267" t="e">
        <f t="shared" si="3"/>
        <v>#VALUE!</v>
      </c>
      <c r="X50" s="1267"/>
      <c r="Y50" s="1267" t="e">
        <f t="shared" si="4"/>
        <v>#VALUE!</v>
      </c>
      <c r="Z50" s="1267"/>
      <c r="AA50" s="1267" t="e">
        <f t="shared" si="5"/>
        <v>#VALUE!</v>
      </c>
      <c r="AB50" s="1267"/>
      <c r="AC50" s="1267" t="e">
        <f t="shared" si="6"/>
        <v>#VALUE!</v>
      </c>
      <c r="AD50" s="1267"/>
      <c r="AE50" s="1267" t="e">
        <f t="shared" si="7"/>
        <v>#VALUE!</v>
      </c>
      <c r="AF50" s="1267"/>
      <c r="AG50" s="1267" t="e">
        <f t="shared" si="8"/>
        <v>#VALUE!</v>
      </c>
      <c r="AH50" s="1267"/>
      <c r="AI50" s="1267" t="e">
        <f t="shared" si="9"/>
        <v>#VALUE!</v>
      </c>
      <c r="AJ50" s="1267"/>
      <c r="AK50" s="1267" t="e">
        <f t="shared" si="10"/>
        <v>#VALUE!</v>
      </c>
      <c r="AL50" s="1267"/>
      <c r="AM50" s="1267" t="e">
        <f t="shared" si="11"/>
        <v>#VALUE!</v>
      </c>
      <c r="AN50" s="1268"/>
      <c r="AO50" s="484" t="s">
        <v>279</v>
      </c>
      <c r="AP50" s="1269" t="str">
        <f>IF($D49="","",ROUNDDOWN($O49*$AP49*24,0))</f>
        <v/>
      </c>
      <c r="AQ50" s="1270"/>
      <c r="AR50" s="1262" t="str">
        <f>IF($D49="","",ROUNDDOWN($O49*$AR49*24,0))</f>
        <v/>
      </c>
      <c r="AS50" s="1263"/>
      <c r="AT50" s="1262" t="str">
        <f>IF($D49="","",ROUNDDOWN($O49*$AT49*24,0))</f>
        <v/>
      </c>
      <c r="AU50" s="1263"/>
      <c r="AV50" s="1262" t="str">
        <f>IF($D49="","",ROUNDDOWN($O49*$AV49*24,0))</f>
        <v/>
      </c>
      <c r="AW50" s="1263"/>
      <c r="AX50" s="1262" t="str">
        <f>IF($D49="","",ROUNDDOWN($O49*$AX49*24,0))</f>
        <v/>
      </c>
      <c r="AY50" s="1263"/>
      <c r="AZ50" s="1262" t="str">
        <f>IF($D49="","",ROUNDDOWN($O49*$AZ49*24,0))</f>
        <v/>
      </c>
      <c r="BA50" s="1263"/>
      <c r="BB50" s="1262" t="str">
        <f>IF($D49="","",ROUNDDOWN($O49*$BB49*24,0))</f>
        <v/>
      </c>
      <c r="BC50" s="1263"/>
      <c r="BD50" s="1262" t="str">
        <f>IF($D49="","",ROUNDDOWN($O49*$BD49*24,0))</f>
        <v/>
      </c>
      <c r="BE50" s="1263"/>
      <c r="BF50" s="1262" t="str">
        <f>IF($D49="","",ROUNDDOWN($O49*$BF49*24,0))</f>
        <v/>
      </c>
      <c r="BG50" s="1263"/>
      <c r="BH50" s="1262" t="str">
        <f>IF($D49="","",ROUNDDOWN($O49*$BH49*24,0))</f>
        <v/>
      </c>
      <c r="BI50" s="1263"/>
      <c r="BJ50" s="1262" t="str">
        <f>IF($D49="","",ROUNDDOWN($O49*$BJ49*24,0))</f>
        <v/>
      </c>
      <c r="BK50" s="1263"/>
      <c r="BL50" s="1262" t="str">
        <f>IF($D49="","",ROUNDDOWN($O49*$BL49*24,0))</f>
        <v/>
      </c>
      <c r="BM50" s="1263"/>
      <c r="BN50" s="1264" t="str">
        <f>IF(D49="","",SUM(AP50:BM50))</f>
        <v/>
      </c>
      <c r="BO50" s="1265"/>
      <c r="BP50" s="1265"/>
      <c r="BQ50" s="1265"/>
      <c r="BR50" s="1266"/>
      <c r="BS50" s="481"/>
      <c r="BU50" s="1322"/>
      <c r="BV50" s="1322"/>
      <c r="BW50" s="1322"/>
      <c r="BX50" s="1322"/>
      <c r="BY50" s="1322"/>
      <c r="BZ50" s="1322"/>
      <c r="CA50" s="1322"/>
      <c r="CB50" s="1322"/>
      <c r="CC50" s="1322"/>
      <c r="CD50" s="1322"/>
      <c r="CE50" s="1322"/>
      <c r="CF50" s="1322"/>
      <c r="CG50" s="1322"/>
      <c r="CH50" s="1322"/>
      <c r="CI50" s="1322"/>
      <c r="CJ50" s="1322"/>
      <c r="CK50" s="1322"/>
      <c r="CL50" s="1322"/>
      <c r="CM50" s="1322"/>
      <c r="CN50" s="1322"/>
      <c r="CO50" s="1322"/>
      <c r="CP50" s="1322"/>
      <c r="CQ50" s="1322"/>
      <c r="CR50" s="1322"/>
      <c r="CS50" s="1322"/>
      <c r="CT50" s="1322"/>
      <c r="CU50" s="1322"/>
      <c r="CV50" s="1322"/>
      <c r="CW50" s="1322"/>
      <c r="CX50" s="1322"/>
      <c r="CY50" s="1322"/>
      <c r="CZ50" s="1322"/>
      <c r="DA50" s="1322"/>
      <c r="DB50" s="1322"/>
      <c r="DC50" s="1322"/>
      <c r="DD50" s="1322"/>
      <c r="DE50" s="1322"/>
      <c r="DF50" s="1322"/>
      <c r="DG50" s="1322"/>
      <c r="DH50" s="1322"/>
      <c r="DI50" s="1322"/>
      <c r="DJ50" s="1322"/>
      <c r="DK50" s="1322"/>
      <c r="DL50" s="1322"/>
      <c r="DM50" s="1322"/>
      <c r="DN50" s="1322"/>
      <c r="DO50" s="1322"/>
      <c r="DP50" s="1322"/>
      <c r="DQ50" s="1322"/>
      <c r="DR50" s="1322"/>
      <c r="DS50" s="1322"/>
      <c r="DT50" s="1322"/>
      <c r="DU50" s="1322"/>
      <c r="DV50" s="1322"/>
      <c r="DW50" s="1322"/>
      <c r="DX50" s="1322"/>
      <c r="DY50" s="1322"/>
      <c r="DZ50" s="1322"/>
    </row>
    <row r="51" spans="1:130" ht="30.75" customHeight="1" thickTop="1" thickBot="1">
      <c r="A51" s="481"/>
      <c r="B51" s="481"/>
      <c r="C51" s="171"/>
      <c r="D51" s="1253" t="s">
        <v>163</v>
      </c>
      <c r="E51" s="1254"/>
      <c r="F51" s="1254"/>
      <c r="G51" s="1254"/>
      <c r="H51" s="1254"/>
      <c r="I51" s="1254"/>
      <c r="J51" s="1254"/>
      <c r="K51" s="1254"/>
      <c r="L51" s="1254"/>
      <c r="M51" s="1254"/>
      <c r="N51" s="1254"/>
      <c r="O51" s="1254"/>
      <c r="P51" s="1254"/>
      <c r="Q51" s="1254"/>
      <c r="R51" s="1254"/>
      <c r="S51" s="1254"/>
      <c r="T51" s="1254"/>
      <c r="U51" s="1254"/>
      <c r="V51" s="1254"/>
      <c r="W51" s="1254"/>
      <c r="X51" s="1254"/>
      <c r="Y51" s="1254"/>
      <c r="Z51" s="1254"/>
      <c r="AA51" s="1254"/>
      <c r="AB51" s="1254"/>
      <c r="AC51" s="1254"/>
      <c r="AD51" s="1254"/>
      <c r="AE51" s="1254"/>
      <c r="AF51" s="1254"/>
      <c r="AG51" s="1254"/>
      <c r="AH51" s="1254"/>
      <c r="AI51" s="1254"/>
      <c r="AJ51" s="1254"/>
      <c r="AK51" s="1254"/>
      <c r="AL51" s="1254"/>
      <c r="AM51" s="1254"/>
      <c r="AN51" s="1254"/>
      <c r="AO51" s="1254"/>
      <c r="AP51" s="1254"/>
      <c r="AQ51" s="1254"/>
      <c r="AR51" s="1254"/>
      <c r="AS51" s="1254"/>
      <c r="AT51" s="1254"/>
      <c r="AU51" s="1254"/>
      <c r="AV51" s="1254"/>
      <c r="AW51" s="1254"/>
      <c r="AX51" s="1254"/>
      <c r="AY51" s="1254"/>
      <c r="AZ51" s="1254"/>
      <c r="BA51" s="1254"/>
      <c r="BB51" s="1254"/>
      <c r="BC51" s="1254"/>
      <c r="BD51" s="1254"/>
      <c r="BE51" s="1254"/>
      <c r="BF51" s="1254"/>
      <c r="BG51" s="1254"/>
      <c r="BH51" s="1254"/>
      <c r="BI51" s="1254"/>
      <c r="BJ51" s="1254"/>
      <c r="BK51" s="1254"/>
      <c r="BL51" s="1254"/>
      <c r="BM51" s="1255"/>
      <c r="BN51" s="1256">
        <f>SUMIF(AO11:AO50,"時間(hh:mm)",BN11:BR50)</f>
        <v>0</v>
      </c>
      <c r="BO51" s="1257"/>
      <c r="BP51" s="1257"/>
      <c r="BQ51" s="1257"/>
      <c r="BR51" s="1258"/>
      <c r="BS51" s="481"/>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c r="DD51" s="1322"/>
      <c r="DE51" s="1322"/>
      <c r="DF51" s="1322"/>
      <c r="DG51" s="1322"/>
      <c r="DH51" s="1322"/>
      <c r="DI51" s="1322"/>
      <c r="DJ51" s="1322"/>
      <c r="DK51" s="1322"/>
      <c r="DL51" s="1322"/>
      <c r="DM51" s="1322"/>
      <c r="DN51" s="1322"/>
      <c r="DO51" s="1322"/>
      <c r="DP51" s="1322"/>
      <c r="DQ51" s="1322"/>
      <c r="DR51" s="1322"/>
      <c r="DS51" s="1322"/>
      <c r="DT51" s="1322"/>
      <c r="DU51" s="1322"/>
      <c r="DV51" s="1322"/>
      <c r="DW51" s="1322"/>
      <c r="DX51" s="1322"/>
      <c r="DY51" s="1322"/>
      <c r="DZ51" s="1322"/>
    </row>
    <row r="52" spans="1:130" ht="30.75" customHeight="1" thickTop="1" thickBot="1">
      <c r="A52" s="481"/>
      <c r="B52" s="481"/>
      <c r="C52" s="171"/>
      <c r="D52" s="1253" t="s">
        <v>278</v>
      </c>
      <c r="E52" s="1254"/>
      <c r="F52" s="1254"/>
      <c r="G52" s="1254"/>
      <c r="H52" s="1254"/>
      <c r="I52" s="1254"/>
      <c r="J52" s="1254"/>
      <c r="K52" s="1254"/>
      <c r="L52" s="1254"/>
      <c r="M52" s="1254"/>
      <c r="N52" s="1254"/>
      <c r="O52" s="1254"/>
      <c r="P52" s="1254"/>
      <c r="Q52" s="1254"/>
      <c r="R52" s="1254"/>
      <c r="S52" s="1254"/>
      <c r="T52" s="1254"/>
      <c r="U52" s="1254"/>
      <c r="V52" s="1254"/>
      <c r="W52" s="1254"/>
      <c r="X52" s="1254"/>
      <c r="Y52" s="1254"/>
      <c r="Z52" s="1254"/>
      <c r="AA52" s="1254"/>
      <c r="AB52" s="1254"/>
      <c r="AC52" s="1254"/>
      <c r="AD52" s="1254"/>
      <c r="AE52" s="1254"/>
      <c r="AF52" s="1254"/>
      <c r="AG52" s="1254"/>
      <c r="AH52" s="1254"/>
      <c r="AI52" s="1254"/>
      <c r="AJ52" s="1254"/>
      <c r="AK52" s="1254"/>
      <c r="AL52" s="1254"/>
      <c r="AM52" s="1254"/>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5"/>
      <c r="BN52" s="1259">
        <f>SUMIF(AO11:AO50,"金額(￥)",BN11:BR50)</f>
        <v>0</v>
      </c>
      <c r="BO52" s="1260"/>
      <c r="BP52" s="1260"/>
      <c r="BQ52" s="1260"/>
      <c r="BR52" s="1261"/>
      <c r="BS52" s="481"/>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c r="DD52" s="1322"/>
      <c r="DE52" s="1322"/>
      <c r="DF52" s="1322"/>
      <c r="DG52" s="1322"/>
      <c r="DH52" s="1322"/>
      <c r="DI52" s="1322"/>
      <c r="DJ52" s="1322"/>
      <c r="DK52" s="1322"/>
      <c r="DL52" s="1322"/>
      <c r="DM52" s="1322"/>
      <c r="DN52" s="1322"/>
      <c r="DO52" s="1322"/>
      <c r="DP52" s="1322"/>
      <c r="DQ52" s="1322"/>
      <c r="DR52" s="1322"/>
      <c r="DS52" s="1322"/>
      <c r="DT52" s="1322"/>
      <c r="DU52" s="1322"/>
      <c r="DV52" s="1322"/>
      <c r="DW52" s="1322"/>
      <c r="DX52" s="1322"/>
      <c r="DY52" s="1322"/>
      <c r="DZ52" s="1322"/>
    </row>
    <row r="53" spans="1:130" ht="15.75" customHeight="1">
      <c r="A53" s="481"/>
      <c r="B53" s="481"/>
      <c r="C53" s="171"/>
      <c r="D53" s="487"/>
      <c r="E53" s="488"/>
      <c r="F53" s="488"/>
      <c r="G53" s="488"/>
      <c r="H53" s="488"/>
      <c r="I53" s="488"/>
      <c r="J53" s="488"/>
      <c r="K53" s="488"/>
      <c r="L53" s="488"/>
      <c r="M53" s="488"/>
      <c r="N53" s="488"/>
      <c r="V53" s="488"/>
      <c r="W53" s="488"/>
      <c r="X53" s="488"/>
      <c r="Y53" s="488"/>
      <c r="Z53" s="488"/>
      <c r="AA53" s="488"/>
      <c r="AB53" s="488"/>
      <c r="AC53" s="488"/>
      <c r="AD53" s="488"/>
      <c r="AE53" s="488"/>
      <c r="AF53" s="477"/>
      <c r="AG53" s="477"/>
      <c r="AH53" s="477"/>
      <c r="AI53" s="488"/>
      <c r="AJ53" s="488"/>
      <c r="AK53" s="488"/>
      <c r="AL53" s="488"/>
      <c r="AM53" s="488"/>
      <c r="AN53" s="488"/>
      <c r="AO53" s="488"/>
      <c r="AU53" s="488"/>
      <c r="AV53" s="488"/>
      <c r="AW53" s="488"/>
      <c r="AX53" s="488"/>
      <c r="AY53" s="488"/>
      <c r="AZ53" s="488"/>
      <c r="BA53" s="488"/>
      <c r="BB53" s="488"/>
      <c r="BC53" s="488"/>
      <c r="BD53" s="488"/>
      <c r="BE53" s="477"/>
      <c r="BF53" s="477"/>
      <c r="BG53" s="477"/>
      <c r="BH53" s="488"/>
      <c r="BI53" s="488"/>
      <c r="BJ53" s="488"/>
      <c r="BK53" s="488"/>
      <c r="BL53" s="488"/>
      <c r="BM53" s="488"/>
      <c r="BN53" s="488"/>
      <c r="BO53" s="488"/>
      <c r="BP53" s="488"/>
      <c r="BQ53" s="488"/>
      <c r="BR53" s="488"/>
      <c r="BS53" s="481"/>
      <c r="BU53" s="1322"/>
      <c r="BV53" s="1322"/>
      <c r="BW53" s="1322"/>
      <c r="BX53" s="1322"/>
      <c r="BY53" s="1322"/>
      <c r="BZ53" s="1322"/>
      <c r="CA53" s="1322"/>
      <c r="CB53" s="1322"/>
      <c r="CC53" s="1322"/>
      <c r="CD53" s="1322"/>
      <c r="CE53" s="1322"/>
      <c r="CF53" s="1322"/>
      <c r="CG53" s="1322"/>
      <c r="CH53" s="1322"/>
      <c r="CI53" s="1322"/>
      <c r="CJ53" s="1322"/>
      <c r="CK53" s="1322"/>
      <c r="CL53" s="1322"/>
      <c r="CM53" s="1322"/>
      <c r="CN53" s="1322"/>
      <c r="CO53" s="1322"/>
      <c r="CP53" s="1322"/>
      <c r="CQ53" s="1322"/>
      <c r="CR53" s="1322"/>
      <c r="CS53" s="1322"/>
      <c r="CT53" s="1322"/>
      <c r="CU53" s="1322"/>
      <c r="CV53" s="1322"/>
      <c r="CW53" s="1322"/>
      <c r="CX53" s="1322"/>
      <c r="CY53" s="1322"/>
      <c r="CZ53" s="1322"/>
      <c r="DA53" s="1322"/>
      <c r="DB53" s="1322"/>
      <c r="DC53" s="1322"/>
      <c r="DD53" s="1322"/>
      <c r="DE53" s="1322"/>
      <c r="DF53" s="1322"/>
      <c r="DG53" s="1322"/>
      <c r="DH53" s="1322"/>
      <c r="DI53" s="1322"/>
      <c r="DJ53" s="1322"/>
      <c r="DK53" s="1322"/>
      <c r="DL53" s="1322"/>
      <c r="DM53" s="1322"/>
      <c r="DN53" s="1322"/>
      <c r="DO53" s="1322"/>
      <c r="DP53" s="1322"/>
      <c r="DQ53" s="1322"/>
      <c r="DR53" s="1322"/>
      <c r="DS53" s="1322"/>
      <c r="DT53" s="1322"/>
      <c r="DU53" s="1322"/>
      <c r="DV53" s="1322"/>
      <c r="DW53" s="1322"/>
      <c r="DX53" s="1322"/>
      <c r="DY53" s="1322"/>
      <c r="DZ53" s="1322"/>
    </row>
    <row r="54" spans="1:130" ht="17.25" customHeight="1">
      <c r="C54" s="489"/>
      <c r="D54" s="23" t="s">
        <v>164</v>
      </c>
      <c r="E54" s="23"/>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89"/>
      <c r="AN54" s="489"/>
      <c r="AO54" s="489"/>
      <c r="AP54" s="490"/>
      <c r="AQ54" s="490"/>
      <c r="AR54" s="490"/>
      <c r="AS54" s="490"/>
      <c r="AT54" s="490"/>
      <c r="AU54" s="490"/>
      <c r="AV54" s="490"/>
      <c r="AW54" s="490"/>
      <c r="AX54" s="490"/>
      <c r="AY54" s="490"/>
      <c r="AZ54" s="490"/>
      <c r="BA54" s="490"/>
      <c r="BB54" s="490"/>
      <c r="BC54" s="490"/>
      <c r="BD54" s="490"/>
      <c r="BE54" s="490"/>
      <c r="BF54" s="490"/>
      <c r="BG54" s="490"/>
      <c r="BH54" s="490"/>
      <c r="BI54" s="490"/>
      <c r="BJ54" s="490"/>
      <c r="BK54" s="490"/>
      <c r="BL54" s="489"/>
      <c r="BM54" s="489"/>
      <c r="BN54" s="489"/>
      <c r="BO54" s="489"/>
      <c r="BP54" s="489"/>
      <c r="BQ54" s="489"/>
      <c r="BR54" s="489"/>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c r="DD54" s="1322"/>
      <c r="DE54" s="1322"/>
      <c r="DF54" s="1322"/>
      <c r="DG54" s="1322"/>
      <c r="DH54" s="1322"/>
      <c r="DI54" s="1322"/>
      <c r="DJ54" s="1322"/>
      <c r="DK54" s="1322"/>
      <c r="DL54" s="1322"/>
      <c r="DM54" s="1322"/>
      <c r="DN54" s="1322"/>
      <c r="DO54" s="1322"/>
      <c r="DP54" s="1322"/>
      <c r="DQ54" s="1322"/>
      <c r="DR54" s="1322"/>
      <c r="DS54" s="1322"/>
      <c r="DT54" s="1322"/>
      <c r="DU54" s="1322"/>
      <c r="DV54" s="1322"/>
      <c r="DW54" s="1322"/>
      <c r="DX54" s="1322"/>
      <c r="DY54" s="1322"/>
      <c r="DZ54" s="1322"/>
    </row>
    <row r="55" spans="1:130" ht="17.25" customHeight="1">
      <c r="C55" s="489"/>
      <c r="E55" s="23"/>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89"/>
      <c r="AN55" s="489"/>
      <c r="AO55" s="489"/>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89"/>
      <c r="BM55" s="489"/>
      <c r="BN55" s="489"/>
      <c r="BO55" s="489"/>
      <c r="BP55" s="489"/>
      <c r="BQ55" s="489"/>
      <c r="BR55" s="489"/>
      <c r="BU55" s="1322"/>
      <c r="BV55" s="1322"/>
      <c r="BW55" s="1322"/>
      <c r="BX55" s="1322"/>
      <c r="BY55" s="1322"/>
      <c r="BZ55" s="1322"/>
      <c r="CA55" s="1322"/>
      <c r="CB55" s="1322"/>
      <c r="CC55" s="1322"/>
      <c r="CD55" s="1322"/>
      <c r="CE55" s="1322"/>
      <c r="CF55" s="1322"/>
      <c r="CG55" s="1322"/>
      <c r="CH55" s="1322"/>
      <c r="CI55" s="1322"/>
      <c r="CJ55" s="1322"/>
      <c r="CK55" s="1322"/>
      <c r="CL55" s="1322"/>
      <c r="CM55" s="1322"/>
      <c r="CN55" s="1322"/>
      <c r="CO55" s="1322"/>
      <c r="CP55" s="1322"/>
      <c r="CQ55" s="1322"/>
      <c r="CR55" s="1322"/>
      <c r="CS55" s="1322"/>
      <c r="CT55" s="1322"/>
      <c r="CU55" s="1322"/>
      <c r="CV55" s="1322"/>
      <c r="CW55" s="1322"/>
      <c r="CX55" s="1322"/>
      <c r="CY55" s="1322"/>
      <c r="CZ55" s="1322"/>
      <c r="DA55" s="1322"/>
      <c r="DB55" s="1322"/>
      <c r="DC55" s="1322"/>
      <c r="DD55" s="1322"/>
      <c r="DE55" s="1322"/>
      <c r="DF55" s="1322"/>
      <c r="DG55" s="1322"/>
      <c r="DH55" s="1322"/>
      <c r="DI55" s="1322"/>
      <c r="DJ55" s="1322"/>
      <c r="DK55" s="1322"/>
      <c r="DL55" s="1322"/>
      <c r="DM55" s="1322"/>
      <c r="DN55" s="1322"/>
      <c r="DO55" s="1322"/>
      <c r="DP55" s="1322"/>
      <c r="DQ55" s="1322"/>
      <c r="DR55" s="1322"/>
      <c r="DS55" s="1322"/>
      <c r="DT55" s="1322"/>
      <c r="DU55" s="1322"/>
      <c r="DV55" s="1322"/>
      <c r="DW55" s="1322"/>
      <c r="DX55" s="1322"/>
      <c r="DY55" s="1322"/>
      <c r="DZ55" s="1322"/>
    </row>
    <row r="56" spans="1:130" ht="5.25" customHeight="1">
      <c r="C56" s="489"/>
      <c r="E56" s="2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89"/>
      <c r="AN56" s="489"/>
      <c r="AO56" s="489"/>
      <c r="AP56" s="490"/>
      <c r="AQ56" s="490"/>
      <c r="AR56" s="490"/>
      <c r="AS56" s="490"/>
      <c r="AT56" s="490"/>
      <c r="AU56" s="490"/>
      <c r="AV56" s="490"/>
      <c r="AW56" s="490"/>
      <c r="AX56" s="490"/>
      <c r="AY56" s="490"/>
      <c r="AZ56" s="490"/>
      <c r="BA56" s="490"/>
      <c r="BB56" s="490"/>
      <c r="BC56" s="490"/>
      <c r="BD56" s="490"/>
      <c r="BE56" s="490"/>
      <c r="BF56" s="490"/>
      <c r="BG56" s="490"/>
      <c r="BH56" s="490"/>
      <c r="BI56" s="490"/>
      <c r="BJ56" s="490"/>
      <c r="BK56" s="490"/>
      <c r="BL56" s="489"/>
      <c r="BM56" s="489"/>
      <c r="BN56" s="489"/>
      <c r="BO56" s="489"/>
      <c r="BP56" s="489"/>
      <c r="BQ56" s="489"/>
      <c r="BR56" s="489"/>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c r="DD56" s="1322"/>
      <c r="DE56" s="1322"/>
      <c r="DF56" s="1322"/>
      <c r="DG56" s="1322"/>
      <c r="DH56" s="1322"/>
      <c r="DI56" s="1322"/>
      <c r="DJ56" s="1322"/>
      <c r="DK56" s="1322"/>
      <c r="DL56" s="1322"/>
      <c r="DM56" s="1322"/>
      <c r="DN56" s="1322"/>
      <c r="DO56" s="1322"/>
      <c r="DP56" s="1322"/>
      <c r="DQ56" s="1322"/>
      <c r="DR56" s="1322"/>
      <c r="DS56" s="1322"/>
      <c r="DT56" s="1322"/>
      <c r="DU56" s="1322"/>
      <c r="DV56" s="1322"/>
      <c r="DW56" s="1322"/>
      <c r="DX56" s="1322"/>
      <c r="DY56" s="1322"/>
      <c r="DZ56" s="1322"/>
    </row>
    <row r="57" spans="1:130" ht="10.5" customHeight="1">
      <c r="C57" s="489"/>
      <c r="K57" s="5"/>
      <c r="L57" s="5"/>
      <c r="M57" s="5"/>
      <c r="BU57" s="5" t="s">
        <v>280</v>
      </c>
    </row>
    <row r="58" spans="1:130" ht="10.5" customHeight="1">
      <c r="E58" s="491"/>
      <c r="F58" s="491"/>
      <c r="G58" s="491"/>
      <c r="H58" s="491"/>
      <c r="I58" s="491"/>
      <c r="J58" s="491"/>
      <c r="K58" s="492"/>
      <c r="L58" s="492"/>
      <c r="M58" s="492"/>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row>
    <row r="59" spans="1:130" ht="10.5" customHeight="1">
      <c r="E59" s="491"/>
      <c r="F59" s="491"/>
      <c r="G59" s="491"/>
      <c r="H59" s="491"/>
      <c r="I59" s="491"/>
      <c r="J59" s="491"/>
      <c r="K59" s="492"/>
      <c r="L59" s="492"/>
      <c r="M59" s="492"/>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1"/>
      <c r="AZ59" s="491"/>
      <c r="BA59" s="491"/>
      <c r="BB59" s="491"/>
      <c r="BC59" s="491"/>
      <c r="BD59" s="491"/>
      <c r="BE59" s="491"/>
      <c r="BF59" s="491"/>
      <c r="BG59" s="491"/>
      <c r="BH59" s="491"/>
      <c r="BI59" s="491"/>
      <c r="BJ59" s="491"/>
      <c r="BK59" s="491"/>
      <c r="BL59" s="491"/>
      <c r="BM59" s="491"/>
      <c r="BN59" s="491"/>
      <c r="BO59" s="491"/>
      <c r="BP59" s="491"/>
      <c r="BQ59" s="491"/>
      <c r="BR59" s="491"/>
    </row>
    <row r="60" spans="1:130" ht="10.5" customHeight="1">
      <c r="E60" s="491"/>
      <c r="F60" s="491"/>
      <c r="G60" s="491"/>
      <c r="H60" s="491"/>
      <c r="I60" s="491"/>
      <c r="J60" s="491"/>
      <c r="K60" s="492"/>
      <c r="L60" s="492"/>
      <c r="M60" s="492"/>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1"/>
      <c r="AY60" s="491"/>
      <c r="AZ60" s="491"/>
      <c r="BA60" s="491"/>
      <c r="BB60" s="491"/>
      <c r="BC60" s="491"/>
      <c r="BD60" s="491"/>
      <c r="BE60" s="491"/>
      <c r="BF60" s="491"/>
      <c r="BG60" s="491"/>
      <c r="BH60" s="491"/>
      <c r="BI60" s="491"/>
      <c r="BJ60" s="491"/>
      <c r="BK60" s="491"/>
      <c r="BL60" s="491"/>
      <c r="BM60" s="491"/>
      <c r="BN60" s="491"/>
      <c r="BO60" s="491"/>
      <c r="BP60" s="491"/>
      <c r="BQ60" s="491"/>
      <c r="BR60" s="491"/>
    </row>
    <row r="61" spans="1:130" ht="10.5" customHeight="1">
      <c r="E61" s="491"/>
      <c r="F61" s="493"/>
      <c r="G61" s="171"/>
      <c r="H61" s="490"/>
      <c r="I61" s="490"/>
      <c r="J61" s="490"/>
      <c r="K61" s="490"/>
      <c r="L61" s="490"/>
      <c r="M61" s="490"/>
      <c r="N61" s="490"/>
      <c r="O61" s="490"/>
      <c r="P61" s="490"/>
      <c r="Q61" s="490"/>
      <c r="R61" s="490"/>
      <c r="S61" s="490"/>
      <c r="T61" s="490"/>
      <c r="U61" s="490"/>
      <c r="V61" s="490"/>
      <c r="W61" s="490"/>
      <c r="X61" s="490"/>
      <c r="Y61" s="490"/>
      <c r="Z61" s="490"/>
      <c r="AA61" s="490"/>
      <c r="AB61" s="490"/>
      <c r="AP61" s="491"/>
      <c r="AQ61" s="491"/>
      <c r="AR61" s="491"/>
      <c r="AS61" s="491"/>
      <c r="AT61" s="491"/>
      <c r="AU61" s="491"/>
      <c r="AV61" s="491"/>
      <c r="AW61" s="491"/>
      <c r="AX61" s="491"/>
      <c r="AY61" s="491"/>
      <c r="AZ61" s="491"/>
      <c r="BA61" s="491"/>
      <c r="BB61" s="491"/>
      <c r="BC61" s="491"/>
      <c r="BD61" s="491"/>
      <c r="BE61" s="491"/>
      <c r="BF61" s="491"/>
      <c r="BG61" s="491"/>
      <c r="BH61" s="491"/>
      <c r="BI61" s="491"/>
      <c r="BJ61" s="491"/>
      <c r="BK61" s="491"/>
      <c r="BL61" s="491"/>
      <c r="BM61" s="491"/>
    </row>
    <row r="62" spans="1:130" ht="10.5" customHeight="1">
      <c r="E62" s="491"/>
      <c r="F62" s="23"/>
      <c r="G62" s="494"/>
      <c r="H62" s="495"/>
      <c r="I62" s="494"/>
      <c r="J62" s="17"/>
      <c r="K62" s="17"/>
      <c r="L62" s="17"/>
      <c r="M62" s="17"/>
      <c r="N62" s="17"/>
      <c r="O62" s="18"/>
      <c r="P62" s="19"/>
      <c r="Q62" s="19"/>
      <c r="R62" s="19"/>
      <c r="S62" s="19"/>
      <c r="AP62" s="19"/>
      <c r="AQ62" s="19"/>
      <c r="AR62" s="19"/>
    </row>
    <row r="63" spans="1:130" ht="10.5" customHeight="1">
      <c r="E63" s="491"/>
      <c r="F63" s="23"/>
      <c r="G63" s="496"/>
      <c r="H63" s="496"/>
      <c r="I63" s="496"/>
      <c r="J63" s="496"/>
      <c r="K63" s="497"/>
      <c r="L63" s="497"/>
      <c r="M63" s="497"/>
      <c r="N63" s="498"/>
      <c r="O63" s="499"/>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row>
    <row r="64" spans="1:130" ht="10.5" customHeight="1">
      <c r="C64" s="500"/>
      <c r="E64" s="491"/>
      <c r="F64" s="23"/>
      <c r="G64" s="496"/>
      <c r="H64" s="496"/>
      <c r="I64" s="496"/>
      <c r="J64" s="496"/>
      <c r="K64" s="498"/>
      <c r="L64" s="498"/>
      <c r="M64" s="498"/>
      <c r="N64" s="498"/>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row>
    <row r="65" spans="3:70" ht="10.5" customHeight="1">
      <c r="C65" s="500"/>
      <c r="E65" s="491"/>
      <c r="F65" s="23"/>
      <c r="G65" s="496"/>
      <c r="H65" s="496"/>
      <c r="I65" s="496"/>
      <c r="J65" s="496"/>
      <c r="K65" s="498"/>
      <c r="L65" s="498"/>
      <c r="M65" s="498"/>
      <c r="N65" s="498"/>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c r="BN65" s="500"/>
      <c r="BO65" s="500"/>
      <c r="BP65" s="500"/>
      <c r="BQ65" s="500"/>
      <c r="BR65" s="500"/>
    </row>
    <row r="66" spans="3:70" ht="10.5" customHeight="1">
      <c r="C66" s="500"/>
      <c r="E66" s="491"/>
      <c r="F66" s="23"/>
      <c r="G66" s="496"/>
      <c r="H66" s="496"/>
      <c r="I66" s="496"/>
      <c r="J66" s="496"/>
      <c r="K66" s="498"/>
      <c r="L66" s="498"/>
      <c r="M66" s="498"/>
      <c r="N66" s="498"/>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c r="BN66" s="500"/>
      <c r="BO66" s="500"/>
      <c r="BP66" s="500"/>
      <c r="BQ66" s="500"/>
      <c r="BR66" s="500"/>
    </row>
    <row r="67" spans="3:70" ht="10.5" customHeight="1">
      <c r="C67" s="500"/>
      <c r="E67" s="491"/>
      <c r="F67" s="23"/>
      <c r="G67" s="496"/>
      <c r="H67" s="496"/>
      <c r="I67" s="496"/>
      <c r="J67" s="496"/>
      <c r="K67" s="498"/>
      <c r="L67" s="498"/>
      <c r="M67" s="498"/>
      <c r="N67" s="498"/>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row>
    <row r="68" spans="3:70" ht="10.5" customHeight="1">
      <c r="C68" s="500"/>
      <c r="E68" s="491"/>
      <c r="F68" s="23"/>
      <c r="G68" s="496"/>
      <c r="H68" s="496"/>
      <c r="I68" s="496"/>
      <c r="J68" s="496"/>
      <c r="K68" s="498"/>
      <c r="L68" s="498"/>
      <c r="M68" s="498"/>
      <c r="N68" s="498"/>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c r="BN68" s="500"/>
      <c r="BO68" s="500"/>
      <c r="BP68" s="500"/>
      <c r="BQ68" s="500"/>
      <c r="BR68" s="500"/>
    </row>
    <row r="69" spans="3:70" ht="10.5" customHeight="1">
      <c r="C69" s="500"/>
      <c r="E69" s="491"/>
      <c r="F69" s="23"/>
      <c r="G69" s="496"/>
      <c r="H69" s="496"/>
      <c r="I69" s="496"/>
      <c r="J69" s="496"/>
      <c r="K69" s="498"/>
      <c r="L69" s="498"/>
      <c r="M69" s="498"/>
      <c r="N69" s="498"/>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0"/>
      <c r="BP69" s="500"/>
      <c r="BQ69" s="500"/>
      <c r="BR69" s="500"/>
    </row>
    <row r="70" spans="3:70" ht="10.5" customHeight="1">
      <c r="C70" s="500"/>
      <c r="E70" s="491"/>
      <c r="F70" s="23"/>
      <c r="G70" s="496"/>
      <c r="H70" s="496"/>
      <c r="I70" s="496"/>
      <c r="J70" s="496"/>
      <c r="K70" s="498"/>
      <c r="L70" s="498"/>
      <c r="M70" s="498"/>
      <c r="N70" s="498"/>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c r="BN70" s="500"/>
      <c r="BO70" s="500"/>
      <c r="BP70" s="500"/>
      <c r="BQ70" s="500"/>
      <c r="BR70" s="500"/>
    </row>
    <row r="71" spans="3:70" ht="10.5" customHeight="1">
      <c r="C71" s="500"/>
      <c r="F71" s="23"/>
      <c r="G71" s="496"/>
      <c r="H71" s="496"/>
      <c r="I71" s="496"/>
      <c r="J71" s="496"/>
      <c r="K71" s="498"/>
      <c r="L71" s="498"/>
      <c r="M71" s="498"/>
      <c r="N71" s="498"/>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row>
    <row r="72" spans="3:70" ht="10.5" customHeight="1">
      <c r="C72" s="500"/>
      <c r="F72" s="23"/>
      <c r="G72" s="496"/>
      <c r="H72" s="496"/>
      <c r="I72" s="496"/>
      <c r="J72" s="496"/>
      <c r="K72" s="498"/>
      <c r="L72" s="498"/>
      <c r="M72" s="498"/>
      <c r="N72" s="498"/>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row>
    <row r="73" spans="3:70" ht="10.5" customHeight="1">
      <c r="C73" s="500"/>
      <c r="F73" s="23"/>
      <c r="G73" s="496"/>
      <c r="H73" s="496"/>
      <c r="I73" s="496"/>
      <c r="J73" s="496"/>
      <c r="K73" s="498"/>
      <c r="L73" s="498"/>
      <c r="M73" s="498"/>
      <c r="N73" s="498"/>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row>
    <row r="74" spans="3:70" ht="10.5" customHeight="1">
      <c r="C74" s="500"/>
      <c r="F74" s="23"/>
      <c r="G74" s="496"/>
      <c r="H74" s="496"/>
      <c r="I74" s="496"/>
      <c r="J74" s="496"/>
      <c r="K74" s="498"/>
      <c r="L74" s="498"/>
      <c r="M74" s="498"/>
      <c r="N74" s="498"/>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c r="BK74" s="500"/>
      <c r="BL74" s="500"/>
      <c r="BM74" s="500"/>
      <c r="BN74" s="500"/>
      <c r="BO74" s="500"/>
      <c r="BP74" s="500"/>
      <c r="BQ74" s="500"/>
      <c r="BR74" s="500"/>
    </row>
    <row r="75" spans="3:70" ht="10.5" customHeight="1">
      <c r="C75" s="500"/>
      <c r="F75" s="23"/>
      <c r="G75" s="496"/>
      <c r="H75" s="496"/>
      <c r="I75" s="496"/>
      <c r="J75" s="496"/>
      <c r="K75" s="497"/>
      <c r="L75" s="497"/>
      <c r="M75" s="497"/>
      <c r="N75" s="497"/>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0"/>
      <c r="BI75" s="500"/>
      <c r="BJ75" s="500"/>
      <c r="BK75" s="500"/>
      <c r="BL75" s="500"/>
      <c r="BM75" s="500"/>
      <c r="BN75" s="500"/>
      <c r="BO75" s="500"/>
      <c r="BP75" s="500"/>
      <c r="BQ75" s="500"/>
      <c r="BR75" s="500"/>
    </row>
    <row r="76" spans="3:70" ht="10.5" customHeight="1">
      <c r="C76" s="500"/>
      <c r="F76" s="493"/>
      <c r="G76" s="496"/>
      <c r="H76" s="496"/>
      <c r="I76" s="496"/>
      <c r="J76" s="496"/>
      <c r="K76" s="497"/>
      <c r="L76" s="497"/>
      <c r="M76" s="497"/>
      <c r="N76" s="497"/>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row>
    <row r="77" spans="3:70" ht="10.5" customHeight="1">
      <c r="C77" s="500"/>
      <c r="F77" s="23"/>
      <c r="G77" s="496"/>
      <c r="H77" s="496"/>
      <c r="I77" s="496"/>
      <c r="J77" s="496"/>
      <c r="K77" s="497"/>
      <c r="L77" s="497"/>
      <c r="M77" s="497"/>
      <c r="N77" s="497"/>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row>
    <row r="78" spans="3:70" ht="10.5" customHeight="1">
      <c r="C78" s="500"/>
      <c r="F78" s="493"/>
      <c r="G78" s="496"/>
      <c r="H78" s="496"/>
      <c r="I78" s="496"/>
      <c r="J78" s="496"/>
      <c r="K78" s="497"/>
      <c r="L78" s="497"/>
      <c r="M78" s="497"/>
      <c r="N78" s="497"/>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row>
    <row r="79" spans="3:70" ht="10.5" customHeight="1">
      <c r="C79" s="500"/>
      <c r="F79" s="23"/>
      <c r="G79" s="496"/>
      <c r="H79" s="496"/>
      <c r="I79" s="496"/>
      <c r="J79" s="496"/>
      <c r="K79" s="496"/>
      <c r="L79" s="496"/>
      <c r="M79" s="496"/>
      <c r="N79" s="496"/>
      <c r="O79" s="490"/>
      <c r="P79" s="490"/>
      <c r="Q79" s="490"/>
      <c r="R79" s="490"/>
      <c r="S79" s="490"/>
      <c r="T79" s="496"/>
      <c r="U79" s="496"/>
      <c r="V79" s="496"/>
      <c r="W79" s="496"/>
      <c r="X79" s="496"/>
      <c r="Y79" s="496"/>
      <c r="Z79" s="496"/>
      <c r="AA79" s="496"/>
      <c r="AB79" s="496"/>
      <c r="AC79" s="496"/>
      <c r="AD79" s="496"/>
      <c r="AE79" s="496"/>
      <c r="AF79" s="496"/>
      <c r="AG79" s="501"/>
      <c r="AH79" s="477"/>
      <c r="AI79" s="502"/>
      <c r="AJ79" s="502"/>
      <c r="AK79" s="502"/>
      <c r="AL79" s="502"/>
      <c r="AM79" s="502"/>
      <c r="AN79" s="502"/>
      <c r="AO79" s="502"/>
      <c r="AP79" s="490"/>
      <c r="AQ79" s="490"/>
      <c r="AR79" s="490"/>
      <c r="AS79" s="496"/>
      <c r="AT79" s="496"/>
      <c r="AU79" s="496"/>
      <c r="AV79" s="496"/>
      <c r="AW79" s="496"/>
      <c r="AX79" s="496"/>
      <c r="AY79" s="496"/>
      <c r="AZ79" s="496"/>
      <c r="BA79" s="496"/>
      <c r="BB79" s="496"/>
      <c r="BC79" s="496"/>
      <c r="BD79" s="496"/>
      <c r="BE79" s="496"/>
      <c r="BF79" s="501"/>
      <c r="BG79" s="477"/>
      <c r="BH79" s="502"/>
      <c r="BI79" s="502"/>
      <c r="BJ79" s="502"/>
      <c r="BK79" s="502"/>
      <c r="BL79" s="502"/>
      <c r="BM79" s="502"/>
      <c r="BN79" s="502"/>
      <c r="BO79" s="502"/>
      <c r="BP79" s="502"/>
      <c r="BQ79" s="502"/>
      <c r="BR79" s="502"/>
    </row>
    <row r="80" spans="3:70" ht="10.5" customHeight="1">
      <c r="C80" s="490"/>
      <c r="F80" s="23"/>
      <c r="G80" s="496"/>
      <c r="H80" s="496"/>
      <c r="I80" s="496"/>
      <c r="J80" s="496"/>
      <c r="K80" s="496"/>
      <c r="L80" s="496"/>
      <c r="M80" s="496"/>
      <c r="N80" s="496"/>
      <c r="O80" s="490"/>
      <c r="P80" s="490"/>
      <c r="Q80" s="490"/>
      <c r="R80" s="490"/>
      <c r="S80" s="490"/>
      <c r="T80" s="496"/>
      <c r="U80" s="496"/>
      <c r="V80" s="496"/>
      <c r="W80" s="496"/>
      <c r="X80" s="496"/>
      <c r="Y80" s="496"/>
      <c r="Z80" s="496"/>
      <c r="AA80" s="496"/>
      <c r="AB80" s="496"/>
      <c r="AC80" s="496"/>
      <c r="AD80" s="496"/>
      <c r="AE80" s="496"/>
      <c r="AF80" s="496"/>
      <c r="AG80" s="477"/>
      <c r="AH80" s="477"/>
      <c r="AI80" s="502"/>
      <c r="AJ80" s="502"/>
      <c r="AK80" s="502"/>
      <c r="AL80" s="502"/>
      <c r="AM80" s="502"/>
      <c r="AN80" s="502"/>
      <c r="AO80" s="502"/>
      <c r="AP80" s="490"/>
      <c r="AQ80" s="490"/>
      <c r="AR80" s="490"/>
      <c r="AS80" s="496"/>
      <c r="AT80" s="496"/>
      <c r="AU80" s="496"/>
      <c r="AV80" s="496"/>
      <c r="AW80" s="496"/>
      <c r="AX80" s="496"/>
      <c r="AY80" s="496"/>
      <c r="AZ80" s="496"/>
      <c r="BA80" s="496"/>
      <c r="BB80" s="496"/>
      <c r="BC80" s="496"/>
      <c r="BD80" s="496"/>
      <c r="BE80" s="496"/>
      <c r="BF80" s="477"/>
      <c r="BG80" s="477"/>
      <c r="BH80" s="502"/>
      <c r="BI80" s="502"/>
      <c r="BJ80" s="502"/>
      <c r="BK80" s="502"/>
      <c r="BL80" s="502"/>
      <c r="BM80" s="502"/>
      <c r="BN80" s="502"/>
      <c r="BO80" s="502"/>
      <c r="BP80" s="502"/>
      <c r="BQ80" s="502"/>
      <c r="BR80" s="502"/>
    </row>
    <row r="81" spans="3:70" ht="10.5" customHeight="1">
      <c r="C81" s="490"/>
      <c r="F81" s="23"/>
      <c r="G81" s="496"/>
      <c r="H81" s="496"/>
      <c r="I81" s="496"/>
      <c r="J81" s="496"/>
      <c r="K81" s="496"/>
      <c r="L81" s="496"/>
      <c r="M81" s="496"/>
      <c r="N81" s="496"/>
      <c r="O81" s="494"/>
      <c r="P81" s="494"/>
      <c r="Q81" s="494"/>
      <c r="R81" s="494"/>
      <c r="S81" s="494"/>
      <c r="T81" s="496"/>
      <c r="U81" s="496"/>
      <c r="V81" s="496"/>
      <c r="W81" s="496"/>
      <c r="X81" s="496"/>
      <c r="Y81" s="496"/>
      <c r="Z81" s="496"/>
      <c r="AA81" s="496"/>
      <c r="AB81" s="496"/>
      <c r="AC81" s="496"/>
      <c r="AD81" s="496"/>
      <c r="AE81" s="496"/>
      <c r="AF81" s="496"/>
      <c r="AG81" s="501"/>
      <c r="AH81" s="477"/>
      <c r="AI81" s="502"/>
      <c r="AJ81" s="502"/>
      <c r="AK81" s="502"/>
      <c r="AL81" s="502"/>
      <c r="AM81" s="502"/>
      <c r="AN81" s="502"/>
      <c r="AO81" s="502"/>
      <c r="AP81" s="494"/>
      <c r="AQ81" s="494"/>
      <c r="AR81" s="494"/>
      <c r="AS81" s="496"/>
      <c r="AT81" s="496"/>
      <c r="AU81" s="496"/>
      <c r="AV81" s="496"/>
      <c r="AW81" s="496"/>
      <c r="AX81" s="496"/>
      <c r="AY81" s="496"/>
      <c r="AZ81" s="496"/>
      <c r="BA81" s="496"/>
      <c r="BB81" s="496"/>
      <c r="BC81" s="496"/>
      <c r="BD81" s="496"/>
      <c r="BE81" s="496"/>
      <c r="BF81" s="501"/>
      <c r="BG81" s="477"/>
      <c r="BH81" s="502"/>
      <c r="BI81" s="502"/>
      <c r="BJ81" s="502"/>
      <c r="BK81" s="502"/>
      <c r="BL81" s="502"/>
      <c r="BM81" s="502"/>
      <c r="BN81" s="502"/>
      <c r="BO81" s="502"/>
      <c r="BP81" s="502"/>
      <c r="BQ81" s="502"/>
      <c r="BR81" s="502"/>
    </row>
    <row r="82" spans="3:70" ht="10.5" customHeight="1">
      <c r="C82" s="490"/>
      <c r="F82" s="23"/>
      <c r="G82" s="496"/>
      <c r="H82" s="496"/>
      <c r="I82" s="496"/>
      <c r="J82" s="496"/>
      <c r="K82" s="496"/>
      <c r="L82" s="496"/>
      <c r="M82" s="496"/>
      <c r="N82" s="496"/>
      <c r="O82" s="490"/>
      <c r="P82" s="494"/>
      <c r="Q82" s="494"/>
      <c r="R82" s="494"/>
      <c r="S82" s="494"/>
      <c r="T82" s="496"/>
      <c r="U82" s="496"/>
      <c r="V82" s="496"/>
      <c r="W82" s="496"/>
      <c r="X82" s="496"/>
      <c r="Y82" s="496"/>
      <c r="Z82" s="496"/>
      <c r="AA82" s="496"/>
      <c r="AB82" s="496"/>
      <c r="AC82" s="496"/>
      <c r="AD82" s="496"/>
      <c r="AE82" s="496"/>
      <c r="AF82" s="496"/>
      <c r="AG82" s="477"/>
      <c r="AH82" s="477"/>
      <c r="AI82" s="502"/>
      <c r="AJ82" s="502"/>
      <c r="AK82" s="502"/>
      <c r="AL82" s="502"/>
      <c r="AM82" s="502"/>
      <c r="AN82" s="502"/>
      <c r="AO82" s="502"/>
      <c r="AP82" s="494"/>
      <c r="AQ82" s="494"/>
      <c r="AR82" s="494"/>
      <c r="AS82" s="496"/>
      <c r="AT82" s="496"/>
      <c r="AU82" s="496"/>
      <c r="AV82" s="496"/>
      <c r="AW82" s="496"/>
      <c r="AX82" s="496"/>
      <c r="AY82" s="496"/>
      <c r="AZ82" s="496"/>
      <c r="BA82" s="496"/>
      <c r="BB82" s="496"/>
      <c r="BC82" s="496"/>
      <c r="BD82" s="496"/>
      <c r="BE82" s="496"/>
      <c r="BF82" s="477"/>
      <c r="BG82" s="477"/>
      <c r="BH82" s="502"/>
      <c r="BI82" s="502"/>
      <c r="BJ82" s="502"/>
      <c r="BK82" s="502"/>
      <c r="BL82" s="502"/>
      <c r="BM82" s="502"/>
      <c r="BN82" s="502"/>
      <c r="BO82" s="502"/>
      <c r="BP82" s="502"/>
      <c r="BQ82" s="502"/>
      <c r="BR82" s="502"/>
    </row>
    <row r="83" spans="3:70" ht="10.5" customHeight="1">
      <c r="C83" s="490"/>
      <c r="F83" s="23"/>
      <c r="G83" s="496"/>
      <c r="H83" s="496"/>
      <c r="I83" s="496"/>
      <c r="J83" s="496"/>
      <c r="K83" s="496"/>
      <c r="L83" s="496"/>
      <c r="M83" s="496"/>
      <c r="N83" s="496"/>
      <c r="O83" s="490"/>
      <c r="P83" s="490"/>
      <c r="Q83" s="490"/>
      <c r="R83" s="490"/>
      <c r="S83" s="490"/>
      <c r="T83" s="496"/>
      <c r="U83" s="496"/>
      <c r="V83" s="496"/>
      <c r="W83" s="496"/>
      <c r="X83" s="496"/>
      <c r="Y83" s="496"/>
      <c r="Z83" s="496"/>
      <c r="AA83" s="496"/>
      <c r="AB83" s="496"/>
      <c r="AC83" s="496"/>
      <c r="AD83" s="496"/>
      <c r="AE83" s="496"/>
      <c r="AF83" s="496"/>
      <c r="AG83" s="501"/>
      <c r="AH83" s="477"/>
      <c r="AI83" s="502"/>
      <c r="AJ83" s="502"/>
      <c r="AK83" s="502"/>
      <c r="AL83" s="502"/>
      <c r="AM83" s="502"/>
      <c r="AN83" s="502"/>
      <c r="AO83" s="502"/>
      <c r="AP83" s="490"/>
      <c r="AQ83" s="490"/>
      <c r="AR83" s="490"/>
      <c r="AS83" s="496"/>
      <c r="AT83" s="496"/>
      <c r="AU83" s="496"/>
      <c r="AV83" s="496"/>
      <c r="AW83" s="496"/>
      <c r="AX83" s="496"/>
      <c r="AY83" s="496"/>
      <c r="AZ83" s="496"/>
      <c r="BA83" s="496"/>
      <c r="BB83" s="496"/>
      <c r="BC83" s="496"/>
      <c r="BD83" s="496"/>
      <c r="BE83" s="496"/>
      <c r="BF83" s="501"/>
      <c r="BG83" s="477"/>
      <c r="BH83" s="502"/>
      <c r="BI83" s="502"/>
      <c r="BJ83" s="502"/>
      <c r="BK83" s="502"/>
      <c r="BL83" s="502"/>
      <c r="BM83" s="502"/>
      <c r="BN83" s="502"/>
      <c r="BO83" s="502"/>
      <c r="BP83" s="502"/>
      <c r="BQ83" s="502"/>
      <c r="BR83" s="502"/>
    </row>
    <row r="84" spans="3:70" ht="10.5" customHeight="1">
      <c r="C84" s="490"/>
      <c r="F84" s="23"/>
      <c r="G84" s="496"/>
      <c r="H84" s="496"/>
      <c r="I84" s="496"/>
      <c r="J84" s="496"/>
      <c r="K84" s="496"/>
      <c r="L84" s="496"/>
      <c r="M84" s="496"/>
      <c r="N84" s="496"/>
      <c r="O84" s="490"/>
      <c r="P84" s="490"/>
      <c r="Q84" s="490"/>
      <c r="R84" s="490"/>
      <c r="S84" s="490"/>
      <c r="T84" s="496"/>
      <c r="U84" s="496"/>
      <c r="V84" s="496"/>
      <c r="W84" s="496"/>
      <c r="X84" s="496"/>
      <c r="Y84" s="496"/>
      <c r="Z84" s="496"/>
      <c r="AA84" s="496"/>
      <c r="AB84" s="496"/>
      <c r="AC84" s="496"/>
      <c r="AD84" s="496"/>
      <c r="AE84" s="496"/>
      <c r="AF84" s="496"/>
      <c r="AG84" s="477"/>
      <c r="AH84" s="477"/>
      <c r="AI84" s="502"/>
      <c r="AJ84" s="502"/>
      <c r="AK84" s="502"/>
      <c r="AL84" s="502"/>
      <c r="AM84" s="502"/>
      <c r="AN84" s="502"/>
      <c r="AO84" s="502"/>
      <c r="AP84" s="490"/>
      <c r="AQ84" s="490"/>
      <c r="AR84" s="490"/>
      <c r="AS84" s="496"/>
      <c r="AT84" s="496"/>
      <c r="AU84" s="496"/>
      <c r="AV84" s="496"/>
      <c r="AW84" s="496"/>
      <c r="AX84" s="496"/>
      <c r="AY84" s="496"/>
      <c r="AZ84" s="496"/>
      <c r="BA84" s="496"/>
      <c r="BB84" s="496"/>
      <c r="BC84" s="496"/>
      <c r="BD84" s="496"/>
      <c r="BE84" s="496"/>
      <c r="BF84" s="477"/>
      <c r="BG84" s="477"/>
      <c r="BH84" s="502"/>
      <c r="BI84" s="502"/>
      <c r="BJ84" s="502"/>
      <c r="BK84" s="502"/>
      <c r="BL84" s="502"/>
      <c r="BM84" s="502"/>
      <c r="BN84" s="502"/>
      <c r="BO84" s="502"/>
      <c r="BP84" s="502"/>
      <c r="BQ84" s="502"/>
      <c r="BR84" s="502"/>
    </row>
    <row r="85" spans="3:70" ht="10.5" customHeight="1">
      <c r="C85" s="490"/>
      <c r="F85" s="23"/>
      <c r="G85" s="496"/>
      <c r="H85" s="496"/>
      <c r="I85" s="496"/>
      <c r="J85" s="496"/>
      <c r="K85" s="496"/>
      <c r="L85" s="496"/>
      <c r="M85" s="496"/>
      <c r="N85" s="496"/>
      <c r="O85" s="494"/>
      <c r="P85" s="494"/>
      <c r="Q85" s="494"/>
      <c r="R85" s="494"/>
      <c r="S85" s="494"/>
      <c r="T85" s="496"/>
      <c r="U85" s="496"/>
      <c r="V85" s="496"/>
      <c r="W85" s="496"/>
      <c r="X85" s="496"/>
      <c r="Y85" s="496"/>
      <c r="Z85" s="496"/>
      <c r="AA85" s="496"/>
      <c r="AB85" s="496"/>
      <c r="AC85" s="496"/>
      <c r="AD85" s="496"/>
      <c r="AE85" s="496"/>
      <c r="AF85" s="496"/>
      <c r="AG85" s="501"/>
      <c r="AH85" s="477"/>
      <c r="AI85" s="502"/>
      <c r="AJ85" s="502"/>
      <c r="AK85" s="502"/>
      <c r="AL85" s="502"/>
      <c r="AM85" s="502"/>
      <c r="AN85" s="502"/>
      <c r="AO85" s="502"/>
      <c r="AP85" s="494"/>
      <c r="AQ85" s="494"/>
      <c r="AR85" s="494"/>
      <c r="AS85" s="496"/>
      <c r="AT85" s="496"/>
      <c r="AU85" s="496"/>
      <c r="AV85" s="496"/>
      <c r="AW85" s="496"/>
      <c r="AX85" s="496"/>
      <c r="AY85" s="496"/>
      <c r="AZ85" s="496"/>
      <c r="BA85" s="496"/>
      <c r="BB85" s="496"/>
      <c r="BC85" s="496"/>
      <c r="BD85" s="496"/>
      <c r="BE85" s="496"/>
      <c r="BF85" s="501"/>
      <c r="BG85" s="477"/>
      <c r="BH85" s="502"/>
      <c r="BI85" s="502"/>
      <c r="BJ85" s="502"/>
      <c r="BK85" s="502"/>
      <c r="BL85" s="502"/>
      <c r="BM85" s="502"/>
      <c r="BN85" s="502"/>
      <c r="BO85" s="502"/>
      <c r="BP85" s="502"/>
      <c r="BQ85" s="502"/>
      <c r="BR85" s="502"/>
    </row>
    <row r="86" spans="3:70" ht="10.5" customHeight="1">
      <c r="C86" s="490"/>
      <c r="F86" s="23"/>
      <c r="G86" s="496"/>
      <c r="H86" s="496"/>
      <c r="I86" s="496"/>
      <c r="J86" s="496"/>
      <c r="K86" s="496"/>
      <c r="L86" s="496"/>
      <c r="M86" s="496"/>
      <c r="N86" s="496"/>
      <c r="O86" s="490"/>
      <c r="P86" s="494"/>
      <c r="Q86" s="494"/>
      <c r="R86" s="494"/>
      <c r="S86" s="494"/>
      <c r="T86" s="496"/>
      <c r="U86" s="496"/>
      <c r="V86" s="496"/>
      <c r="W86" s="496"/>
      <c r="X86" s="496"/>
      <c r="Y86" s="496"/>
      <c r="Z86" s="496"/>
      <c r="AA86" s="496"/>
      <c r="AB86" s="496"/>
      <c r="AC86" s="496"/>
      <c r="AD86" s="496"/>
      <c r="AE86" s="496"/>
      <c r="AF86" s="496"/>
      <c r="AG86" s="477"/>
      <c r="AH86" s="477"/>
      <c r="AI86" s="502"/>
      <c r="AJ86" s="502"/>
      <c r="AK86" s="502"/>
      <c r="AL86" s="502"/>
      <c r="AM86" s="502"/>
      <c r="AN86" s="502"/>
      <c r="AO86" s="502"/>
      <c r="AP86" s="494"/>
      <c r="AQ86" s="494"/>
      <c r="AR86" s="494"/>
      <c r="AS86" s="496"/>
      <c r="AT86" s="496"/>
      <c r="AU86" s="496"/>
      <c r="AV86" s="496"/>
      <c r="AW86" s="496"/>
      <c r="AX86" s="496"/>
      <c r="AY86" s="496"/>
      <c r="AZ86" s="496"/>
      <c r="BA86" s="496"/>
      <c r="BB86" s="496"/>
      <c r="BC86" s="496"/>
      <c r="BD86" s="496"/>
      <c r="BE86" s="496"/>
      <c r="BF86" s="477"/>
      <c r="BG86" s="477"/>
      <c r="BH86" s="502"/>
      <c r="BI86" s="502"/>
      <c r="BJ86" s="502"/>
      <c r="BK86" s="502"/>
      <c r="BL86" s="502"/>
      <c r="BM86" s="502"/>
      <c r="BN86" s="502"/>
      <c r="BO86" s="502"/>
      <c r="BP86" s="502"/>
      <c r="BQ86" s="502"/>
      <c r="BR86" s="502"/>
    </row>
    <row r="87" spans="3:70" ht="10.5" customHeight="1">
      <c r="C87" s="490"/>
      <c r="F87" s="23"/>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496"/>
      <c r="BC87" s="496"/>
      <c r="BD87" s="496"/>
      <c r="BE87" s="496"/>
      <c r="BF87" s="496"/>
      <c r="BG87" s="496"/>
      <c r="BH87" s="496"/>
      <c r="BI87" s="496"/>
      <c r="BJ87" s="496"/>
      <c r="BK87" s="496"/>
      <c r="BL87" s="496"/>
      <c r="BM87" s="496"/>
      <c r="BN87" s="496"/>
      <c r="BO87" s="496"/>
    </row>
    <row r="88" spans="3:70" ht="10.5" customHeight="1">
      <c r="C88" s="496"/>
      <c r="F88" s="2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c r="BD88" s="503"/>
      <c r="BE88" s="503"/>
      <c r="BF88" s="503"/>
      <c r="BG88" s="503"/>
      <c r="BH88" s="503"/>
      <c r="BI88" s="503"/>
      <c r="BJ88" s="503"/>
      <c r="BK88" s="503"/>
      <c r="BL88" s="503"/>
      <c r="BM88" s="503"/>
      <c r="BN88" s="503"/>
      <c r="BO88" s="503"/>
    </row>
    <row r="89" spans="3:70" ht="10.5" customHeight="1">
      <c r="C89" s="503"/>
      <c r="F89" s="2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row>
    <row r="90" spans="3:70" ht="10.5" customHeight="1">
      <c r="C90" s="503"/>
      <c r="F90" s="23"/>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496"/>
      <c r="BA90" s="496"/>
      <c r="BB90" s="496"/>
      <c r="BC90" s="496"/>
      <c r="BD90" s="496"/>
      <c r="BE90" s="496"/>
      <c r="BF90" s="496"/>
      <c r="BG90" s="496"/>
      <c r="BH90" s="496"/>
      <c r="BI90" s="496"/>
      <c r="BJ90" s="496"/>
      <c r="BK90" s="496"/>
      <c r="BL90" s="496"/>
      <c r="BM90" s="496"/>
      <c r="BN90" s="496"/>
      <c r="BO90" s="496"/>
    </row>
    <row r="91" spans="3:70" ht="10.5" customHeight="1">
      <c r="C91" s="496"/>
      <c r="F91" s="23"/>
      <c r="G91" s="503"/>
      <c r="H91" s="503"/>
      <c r="I91" s="503"/>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row>
    <row r="92" spans="3:70" ht="10.5" customHeight="1">
      <c r="C92" s="503"/>
      <c r="F92" s="2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row>
    <row r="93" spans="3:70" ht="10.5" customHeight="1">
      <c r="C93" s="503"/>
    </row>
  </sheetData>
  <sheetProtection algorithmName="SHA-512" hashValue="p1nQ9lPMionqamzjGmk9pUJFSkUh270thfUQgeaSxJo4mfYSIyjJ40WRiHkdVWqxm05NwelWbu7RkzZhQLFTlQ==" saltValue="rMXAcotBycWqkbbI9c/JgA==" spinCount="100000" sheet="1" insertColumns="0" insertRows="0" selectLockedCells="1"/>
  <mergeCells count="1118">
    <mergeCell ref="BU1:DZ56"/>
    <mergeCell ref="D3:J4"/>
    <mergeCell ref="K3:BR4"/>
    <mergeCell ref="D7:BR8"/>
    <mergeCell ref="D10:J10"/>
    <mergeCell ref="K10:L10"/>
    <mergeCell ref="M10:N10"/>
    <mergeCell ref="O10:P10"/>
    <mergeCell ref="Q10:R10"/>
    <mergeCell ref="S10:T10"/>
    <mergeCell ref="S11:T11"/>
    <mergeCell ref="U11:V11"/>
    <mergeCell ref="W11:X11"/>
    <mergeCell ref="Y11:Z11"/>
    <mergeCell ref="AA11:AB11"/>
    <mergeCell ref="AC11:AD11"/>
    <mergeCell ref="BF10:BG10"/>
    <mergeCell ref="BH10:BI10"/>
    <mergeCell ref="BJ10:BK10"/>
    <mergeCell ref="BL10:BM10"/>
    <mergeCell ref="BN10:BR10"/>
    <mergeCell ref="D11:J12"/>
    <mergeCell ref="K11:L12"/>
    <mergeCell ref="M11:N12"/>
    <mergeCell ref="O11:P12"/>
    <mergeCell ref="Q11:R11"/>
    <mergeCell ref="AT10:AU10"/>
    <mergeCell ref="AV10:AW10"/>
    <mergeCell ref="AX10:AY10"/>
    <mergeCell ref="AZ10:BA10"/>
    <mergeCell ref="BB10:BC10"/>
    <mergeCell ref="BD10:BE10"/>
    <mergeCell ref="AG10:AH10"/>
    <mergeCell ref="AI10:AJ10"/>
    <mergeCell ref="AK10:AL10"/>
    <mergeCell ref="AM10:AN10"/>
    <mergeCell ref="AP10:AQ10"/>
    <mergeCell ref="AR10:AS10"/>
    <mergeCell ref="U10:V10"/>
    <mergeCell ref="W10:X10"/>
    <mergeCell ref="Y10:Z10"/>
    <mergeCell ref="AA10:AB10"/>
    <mergeCell ref="Y12:Z12"/>
    <mergeCell ref="AA12:AB12"/>
    <mergeCell ref="BD11:BE11"/>
    <mergeCell ref="BF11:BG11"/>
    <mergeCell ref="BH11:BI11"/>
    <mergeCell ref="AR12:AS12"/>
    <mergeCell ref="AT12:AU12"/>
    <mergeCell ref="AV12:AW12"/>
    <mergeCell ref="AX12:AY12"/>
    <mergeCell ref="AZ12:BA12"/>
    <mergeCell ref="AC12:AD12"/>
    <mergeCell ref="AE12:AF12"/>
    <mergeCell ref="AG12:AH12"/>
    <mergeCell ref="AI12:AJ12"/>
    <mergeCell ref="AK12:AL12"/>
    <mergeCell ref="AM12:AN12"/>
    <mergeCell ref="AC10:AD10"/>
    <mergeCell ref="AE10:AF10"/>
    <mergeCell ref="BJ11:BK11"/>
    <mergeCell ref="BL11:BM11"/>
    <mergeCell ref="BN11:BR11"/>
    <mergeCell ref="AR11:AS11"/>
    <mergeCell ref="AT11:AU11"/>
    <mergeCell ref="AV11:AW11"/>
    <mergeCell ref="AX11:AY11"/>
    <mergeCell ref="AZ11:BA11"/>
    <mergeCell ref="BB11:BC11"/>
    <mergeCell ref="AE11:AF11"/>
    <mergeCell ref="AG11:AH11"/>
    <mergeCell ref="AI11:AJ11"/>
    <mergeCell ref="AK11:AL11"/>
    <mergeCell ref="AM11:AN11"/>
    <mergeCell ref="AP11:AQ11"/>
    <mergeCell ref="BN12:BR12"/>
    <mergeCell ref="D13:J14"/>
    <mergeCell ref="K13:L14"/>
    <mergeCell ref="M13:N14"/>
    <mergeCell ref="O13:P14"/>
    <mergeCell ref="Q13:R13"/>
    <mergeCell ref="S13:T13"/>
    <mergeCell ref="U13:V13"/>
    <mergeCell ref="W13:X13"/>
    <mergeCell ref="Y13:Z13"/>
    <mergeCell ref="BB12:BC12"/>
    <mergeCell ref="BD12:BE12"/>
    <mergeCell ref="BF12:BG12"/>
    <mergeCell ref="BH12:BI12"/>
    <mergeCell ref="BJ12:BK12"/>
    <mergeCell ref="BL12:BM12"/>
    <mergeCell ref="AP12:AQ12"/>
    <mergeCell ref="Q12:R12"/>
    <mergeCell ref="S12:T12"/>
    <mergeCell ref="U12:V12"/>
    <mergeCell ref="W12:X12"/>
    <mergeCell ref="BL13:BM13"/>
    <mergeCell ref="BN13:BR13"/>
    <mergeCell ref="Q14:R14"/>
    <mergeCell ref="S14:T14"/>
    <mergeCell ref="U14:V14"/>
    <mergeCell ref="W14:X14"/>
    <mergeCell ref="Y14:Z14"/>
    <mergeCell ref="AA14:AB14"/>
    <mergeCell ref="AC14:AD14"/>
    <mergeCell ref="AE14:AF14"/>
    <mergeCell ref="AZ13:BA13"/>
    <mergeCell ref="BB13:BC13"/>
    <mergeCell ref="BD13:BE13"/>
    <mergeCell ref="BF13:BG13"/>
    <mergeCell ref="BH13:BI13"/>
    <mergeCell ref="BJ13:BK13"/>
    <mergeCell ref="AM13:AN13"/>
    <mergeCell ref="AP13:AQ13"/>
    <mergeCell ref="AR13:AS13"/>
    <mergeCell ref="AT13:AU13"/>
    <mergeCell ref="AV13:AW13"/>
    <mergeCell ref="AX13:AY13"/>
    <mergeCell ref="AA13:AB13"/>
    <mergeCell ref="AC13:AD13"/>
    <mergeCell ref="AE13:AF13"/>
    <mergeCell ref="AG13:AH13"/>
    <mergeCell ref="AI13:AJ13"/>
    <mergeCell ref="AK13:AL13"/>
    <mergeCell ref="S15:T15"/>
    <mergeCell ref="U15:V15"/>
    <mergeCell ref="W15:X15"/>
    <mergeCell ref="Y15:Z15"/>
    <mergeCell ref="AA15:AB15"/>
    <mergeCell ref="AC15:AD15"/>
    <mergeCell ref="BF14:BG14"/>
    <mergeCell ref="BH14:BI14"/>
    <mergeCell ref="BJ14:BK14"/>
    <mergeCell ref="BL14:BM14"/>
    <mergeCell ref="BN14:BR14"/>
    <mergeCell ref="D15:J16"/>
    <mergeCell ref="K15:L16"/>
    <mergeCell ref="M15:N16"/>
    <mergeCell ref="O15:P16"/>
    <mergeCell ref="Q15:R15"/>
    <mergeCell ref="AT14:AU14"/>
    <mergeCell ref="AV14:AW14"/>
    <mergeCell ref="AX14:AY14"/>
    <mergeCell ref="AZ14:BA14"/>
    <mergeCell ref="BB14:BC14"/>
    <mergeCell ref="BD14:BE14"/>
    <mergeCell ref="AG14:AH14"/>
    <mergeCell ref="AI14:AJ14"/>
    <mergeCell ref="AK14:AL14"/>
    <mergeCell ref="AM14:AN14"/>
    <mergeCell ref="AP14:AQ14"/>
    <mergeCell ref="AR14:AS14"/>
    <mergeCell ref="Y16:Z16"/>
    <mergeCell ref="AA16:AB16"/>
    <mergeCell ref="BD15:BE15"/>
    <mergeCell ref="BF15:BG15"/>
    <mergeCell ref="BH15:BI15"/>
    <mergeCell ref="BJ15:BK15"/>
    <mergeCell ref="BL15:BM15"/>
    <mergeCell ref="BN15:BR15"/>
    <mergeCell ref="AR15:AS15"/>
    <mergeCell ref="AT15:AU15"/>
    <mergeCell ref="AV15:AW15"/>
    <mergeCell ref="AX15:AY15"/>
    <mergeCell ref="AZ15:BA15"/>
    <mergeCell ref="BB15:BC15"/>
    <mergeCell ref="AE15:AF15"/>
    <mergeCell ref="AG15:AH15"/>
    <mergeCell ref="AI15:AJ15"/>
    <mergeCell ref="AK15:AL15"/>
    <mergeCell ref="AM15:AN15"/>
    <mergeCell ref="AP15:AQ15"/>
    <mergeCell ref="BN16:BR16"/>
    <mergeCell ref="D17:J18"/>
    <mergeCell ref="K17:L18"/>
    <mergeCell ref="M17:N18"/>
    <mergeCell ref="O17:P18"/>
    <mergeCell ref="Q17:R17"/>
    <mergeCell ref="S17:T17"/>
    <mergeCell ref="U17:V17"/>
    <mergeCell ref="W17:X17"/>
    <mergeCell ref="Y17:Z17"/>
    <mergeCell ref="BB16:BC16"/>
    <mergeCell ref="BD16:BE16"/>
    <mergeCell ref="BF16:BG16"/>
    <mergeCell ref="BH16:BI16"/>
    <mergeCell ref="BJ16:BK16"/>
    <mergeCell ref="BL16:BM16"/>
    <mergeCell ref="AP16:AQ16"/>
    <mergeCell ref="AR16:AS16"/>
    <mergeCell ref="AT16:AU16"/>
    <mergeCell ref="AV16:AW16"/>
    <mergeCell ref="AX16:AY16"/>
    <mergeCell ref="AZ16:BA16"/>
    <mergeCell ref="AC16:AD16"/>
    <mergeCell ref="AE16:AF16"/>
    <mergeCell ref="AG16:AH16"/>
    <mergeCell ref="AI16:AJ16"/>
    <mergeCell ref="AK16:AL16"/>
    <mergeCell ref="AM16:AN16"/>
    <mergeCell ref="Q16:R16"/>
    <mergeCell ref="S16:T16"/>
    <mergeCell ref="U16:V16"/>
    <mergeCell ref="W16:X16"/>
    <mergeCell ref="BL17:BM17"/>
    <mergeCell ref="BN17:BR17"/>
    <mergeCell ref="Q18:R18"/>
    <mergeCell ref="S18:T18"/>
    <mergeCell ref="U18:V18"/>
    <mergeCell ref="W18:X18"/>
    <mergeCell ref="Y18:Z18"/>
    <mergeCell ref="AA18:AB18"/>
    <mergeCell ref="AC18:AD18"/>
    <mergeCell ref="AE18:AF18"/>
    <mergeCell ref="AZ17:BA17"/>
    <mergeCell ref="BB17:BC17"/>
    <mergeCell ref="BD17:BE17"/>
    <mergeCell ref="BF17:BG17"/>
    <mergeCell ref="BH17:BI17"/>
    <mergeCell ref="BJ17:BK17"/>
    <mergeCell ref="AM17:AN17"/>
    <mergeCell ref="AP17:AQ17"/>
    <mergeCell ref="AR17:AS17"/>
    <mergeCell ref="AT17:AU17"/>
    <mergeCell ref="AV17:AW17"/>
    <mergeCell ref="AX17:AY17"/>
    <mergeCell ref="AA17:AB17"/>
    <mergeCell ref="AC17:AD17"/>
    <mergeCell ref="AE17:AF17"/>
    <mergeCell ref="AG17:AH17"/>
    <mergeCell ref="AI17:AJ17"/>
    <mergeCell ref="AK17:AL17"/>
    <mergeCell ref="S19:T19"/>
    <mergeCell ref="U19:V19"/>
    <mergeCell ref="W19:X19"/>
    <mergeCell ref="Y19:Z19"/>
    <mergeCell ref="AA19:AB19"/>
    <mergeCell ref="AC19:AD19"/>
    <mergeCell ref="BF18:BG18"/>
    <mergeCell ref="BH18:BI18"/>
    <mergeCell ref="BJ18:BK18"/>
    <mergeCell ref="BL18:BM18"/>
    <mergeCell ref="BN18:BR18"/>
    <mergeCell ref="D19:J20"/>
    <mergeCell ref="K19:L20"/>
    <mergeCell ref="M19:N20"/>
    <mergeCell ref="O19:P20"/>
    <mergeCell ref="Q19:R19"/>
    <mergeCell ref="AT18:AU18"/>
    <mergeCell ref="AV18:AW18"/>
    <mergeCell ref="AX18:AY18"/>
    <mergeCell ref="AZ18:BA18"/>
    <mergeCell ref="BB18:BC18"/>
    <mergeCell ref="BD18:BE18"/>
    <mergeCell ref="AG18:AH18"/>
    <mergeCell ref="AI18:AJ18"/>
    <mergeCell ref="AK18:AL18"/>
    <mergeCell ref="AM18:AN18"/>
    <mergeCell ref="AP18:AQ18"/>
    <mergeCell ref="AR18:AS18"/>
    <mergeCell ref="Y20:Z20"/>
    <mergeCell ref="AA20:AB20"/>
    <mergeCell ref="BD19:BE19"/>
    <mergeCell ref="BF19:BG19"/>
    <mergeCell ref="BH19:BI19"/>
    <mergeCell ref="BJ19:BK19"/>
    <mergeCell ref="BL19:BM19"/>
    <mergeCell ref="BN19:BR19"/>
    <mergeCell ref="AR19:AS19"/>
    <mergeCell ref="AT19:AU19"/>
    <mergeCell ref="AV19:AW19"/>
    <mergeCell ref="AX19:AY19"/>
    <mergeCell ref="AZ19:BA19"/>
    <mergeCell ref="BB19:BC19"/>
    <mergeCell ref="AE19:AF19"/>
    <mergeCell ref="AG19:AH19"/>
    <mergeCell ref="AI19:AJ19"/>
    <mergeCell ref="AK19:AL19"/>
    <mergeCell ref="AM19:AN19"/>
    <mergeCell ref="AP19:AQ19"/>
    <mergeCell ref="BN20:BR20"/>
    <mergeCell ref="EA20:EQ20"/>
    <mergeCell ref="D21:J22"/>
    <mergeCell ref="K21:L22"/>
    <mergeCell ref="M21:N22"/>
    <mergeCell ref="O21:P22"/>
    <mergeCell ref="Q21:R21"/>
    <mergeCell ref="S21:T21"/>
    <mergeCell ref="U21:V21"/>
    <mergeCell ref="W21:X21"/>
    <mergeCell ref="BB20:BC20"/>
    <mergeCell ref="BD20:BE20"/>
    <mergeCell ref="BF20:BG20"/>
    <mergeCell ref="BH20:BI20"/>
    <mergeCell ref="BJ20:BK20"/>
    <mergeCell ref="BL20:BM20"/>
    <mergeCell ref="AP20:AQ20"/>
    <mergeCell ref="AR20:AS20"/>
    <mergeCell ref="AT20:AU20"/>
    <mergeCell ref="AV20:AW20"/>
    <mergeCell ref="AX20:AY20"/>
    <mergeCell ref="AZ20:BA20"/>
    <mergeCell ref="AC20:AD20"/>
    <mergeCell ref="AE20:AF20"/>
    <mergeCell ref="AG20:AH20"/>
    <mergeCell ref="AI20:AJ20"/>
    <mergeCell ref="AK20:AL20"/>
    <mergeCell ref="AM20:AN20"/>
    <mergeCell ref="Q20:R20"/>
    <mergeCell ref="S20:T20"/>
    <mergeCell ref="U20:V20"/>
    <mergeCell ref="W20:X20"/>
    <mergeCell ref="BJ21:BK21"/>
    <mergeCell ref="BL21:BM21"/>
    <mergeCell ref="BN21:BR21"/>
    <mergeCell ref="Q22:R22"/>
    <mergeCell ref="S22:T22"/>
    <mergeCell ref="U22:V22"/>
    <mergeCell ref="W22:X22"/>
    <mergeCell ref="Y22:Z22"/>
    <mergeCell ref="AA22:AB22"/>
    <mergeCell ref="AC22:AD22"/>
    <mergeCell ref="AX21:AY21"/>
    <mergeCell ref="AZ21:BA21"/>
    <mergeCell ref="BB21:BC21"/>
    <mergeCell ref="BD21:BE21"/>
    <mergeCell ref="BF21:BG21"/>
    <mergeCell ref="BH21:BI21"/>
    <mergeCell ref="AK21:AL21"/>
    <mergeCell ref="AM21:AN21"/>
    <mergeCell ref="AP21:AQ21"/>
    <mergeCell ref="AR21:AS21"/>
    <mergeCell ref="AT21:AU21"/>
    <mergeCell ref="AV21:AW21"/>
    <mergeCell ref="Y21:Z21"/>
    <mergeCell ref="AA21:AB21"/>
    <mergeCell ref="AC21:AD21"/>
    <mergeCell ref="AE21:AF21"/>
    <mergeCell ref="AG21:AH21"/>
    <mergeCell ref="AI21:AJ21"/>
    <mergeCell ref="BD22:BE22"/>
    <mergeCell ref="BF22:BG22"/>
    <mergeCell ref="BH22:BI22"/>
    <mergeCell ref="BJ22:BK22"/>
    <mergeCell ref="BL22:BM22"/>
    <mergeCell ref="BN22:BR22"/>
    <mergeCell ref="AR22:AS22"/>
    <mergeCell ref="AT22:AU22"/>
    <mergeCell ref="AV22:AW22"/>
    <mergeCell ref="AX22:AY22"/>
    <mergeCell ref="AZ22:BA22"/>
    <mergeCell ref="BB22:BC22"/>
    <mergeCell ref="AE22:AF22"/>
    <mergeCell ref="AG22:AH22"/>
    <mergeCell ref="AI22:AJ22"/>
    <mergeCell ref="AK22:AL22"/>
    <mergeCell ref="AM22:AN22"/>
    <mergeCell ref="AP22:AQ22"/>
    <mergeCell ref="BF23:BG23"/>
    <mergeCell ref="BH23:BI23"/>
    <mergeCell ref="BJ23:BK23"/>
    <mergeCell ref="BL23:BM23"/>
    <mergeCell ref="BN23:BR23"/>
    <mergeCell ref="Q24:R24"/>
    <mergeCell ref="S24:T24"/>
    <mergeCell ref="U24:V24"/>
    <mergeCell ref="W24:X24"/>
    <mergeCell ref="Y24:Z24"/>
    <mergeCell ref="AT23:AU23"/>
    <mergeCell ref="AV23:AW23"/>
    <mergeCell ref="AX23:AY23"/>
    <mergeCell ref="AZ23:BA23"/>
    <mergeCell ref="BB23:BC23"/>
    <mergeCell ref="BD23:BE23"/>
    <mergeCell ref="AG23:AH23"/>
    <mergeCell ref="AI23:AJ23"/>
    <mergeCell ref="AK23:AL23"/>
    <mergeCell ref="AM23:AN23"/>
    <mergeCell ref="AP23:AQ23"/>
    <mergeCell ref="AR23:AS23"/>
    <mergeCell ref="U23:V23"/>
    <mergeCell ref="W23:X23"/>
    <mergeCell ref="Y23:Z23"/>
    <mergeCell ref="AA23:AB23"/>
    <mergeCell ref="AC23:AD23"/>
    <mergeCell ref="AE23:AF23"/>
    <mergeCell ref="Q23:R23"/>
    <mergeCell ref="S23:T23"/>
    <mergeCell ref="BL24:BM24"/>
    <mergeCell ref="BN24:BR24"/>
    <mergeCell ref="D25:J26"/>
    <mergeCell ref="K25:L26"/>
    <mergeCell ref="M25:N26"/>
    <mergeCell ref="O25:P26"/>
    <mergeCell ref="Q25:R25"/>
    <mergeCell ref="S25:T25"/>
    <mergeCell ref="U25:V25"/>
    <mergeCell ref="W25:X25"/>
    <mergeCell ref="AZ24:BA24"/>
    <mergeCell ref="BB24:BC24"/>
    <mergeCell ref="BD24:BE24"/>
    <mergeCell ref="BF24:BG24"/>
    <mergeCell ref="BH24:BI24"/>
    <mergeCell ref="BJ24:BK24"/>
    <mergeCell ref="AM24:AN24"/>
    <mergeCell ref="AP24:AQ24"/>
    <mergeCell ref="AR24:AS24"/>
    <mergeCell ref="AT24:AU24"/>
    <mergeCell ref="AV24:AW24"/>
    <mergeCell ref="AX24:AY24"/>
    <mergeCell ref="AA24:AB24"/>
    <mergeCell ref="AC24:AD24"/>
    <mergeCell ref="AE24:AF24"/>
    <mergeCell ref="AG24:AH24"/>
    <mergeCell ref="AI24:AJ24"/>
    <mergeCell ref="AK24:AL24"/>
    <mergeCell ref="D23:J24"/>
    <mergeCell ref="K23:L24"/>
    <mergeCell ref="M23:N24"/>
    <mergeCell ref="O23:P24"/>
    <mergeCell ref="BJ25:BK25"/>
    <mergeCell ref="BL25:BM25"/>
    <mergeCell ref="BN25:BR25"/>
    <mergeCell ref="Q26:R26"/>
    <mergeCell ref="S26:T26"/>
    <mergeCell ref="U26:V26"/>
    <mergeCell ref="W26:X26"/>
    <mergeCell ref="Y26:Z26"/>
    <mergeCell ref="AA26:AB26"/>
    <mergeCell ref="AC26:AD26"/>
    <mergeCell ref="AX25:AY25"/>
    <mergeCell ref="AZ25:BA25"/>
    <mergeCell ref="BB25:BC25"/>
    <mergeCell ref="BD25:BE25"/>
    <mergeCell ref="BF25:BG25"/>
    <mergeCell ref="BH25:BI25"/>
    <mergeCell ref="AK25:AL25"/>
    <mergeCell ref="AM25:AN25"/>
    <mergeCell ref="AP25:AQ25"/>
    <mergeCell ref="AR25:AS25"/>
    <mergeCell ref="AT25:AU25"/>
    <mergeCell ref="AV25:AW25"/>
    <mergeCell ref="Y25:Z25"/>
    <mergeCell ref="AA25:AB25"/>
    <mergeCell ref="AC25:AD25"/>
    <mergeCell ref="AE25:AF25"/>
    <mergeCell ref="AG25:AH25"/>
    <mergeCell ref="AI25:AJ25"/>
    <mergeCell ref="BD26:BE26"/>
    <mergeCell ref="BF26:BG26"/>
    <mergeCell ref="BH26:BI26"/>
    <mergeCell ref="BJ26:BK26"/>
    <mergeCell ref="BL26:BM26"/>
    <mergeCell ref="BN26:BR26"/>
    <mergeCell ref="AR26:AS26"/>
    <mergeCell ref="AT26:AU26"/>
    <mergeCell ref="AV26:AW26"/>
    <mergeCell ref="AX26:AY26"/>
    <mergeCell ref="AZ26:BA26"/>
    <mergeCell ref="BB26:BC26"/>
    <mergeCell ref="AE26:AF26"/>
    <mergeCell ref="AG26:AH26"/>
    <mergeCell ref="AI26:AJ26"/>
    <mergeCell ref="AK26:AL26"/>
    <mergeCell ref="AM26:AN26"/>
    <mergeCell ref="AP26:AQ26"/>
    <mergeCell ref="BF27:BG27"/>
    <mergeCell ref="BH27:BI27"/>
    <mergeCell ref="BJ27:BK27"/>
    <mergeCell ref="BL27:BM27"/>
    <mergeCell ref="BN27:BR27"/>
    <mergeCell ref="Q28:R28"/>
    <mergeCell ref="S28:T28"/>
    <mergeCell ref="U28:V28"/>
    <mergeCell ref="W28:X28"/>
    <mergeCell ref="Y28:Z28"/>
    <mergeCell ref="AT27:AU27"/>
    <mergeCell ref="AV27:AW27"/>
    <mergeCell ref="AX27:AY27"/>
    <mergeCell ref="AZ27:BA27"/>
    <mergeCell ref="BB27:BC27"/>
    <mergeCell ref="BD27:BE27"/>
    <mergeCell ref="AG27:AH27"/>
    <mergeCell ref="AI27:AJ27"/>
    <mergeCell ref="AK27:AL27"/>
    <mergeCell ref="AM27:AN27"/>
    <mergeCell ref="AP27:AQ27"/>
    <mergeCell ref="AR27:AS27"/>
    <mergeCell ref="U27:V27"/>
    <mergeCell ref="W27:X27"/>
    <mergeCell ref="Y27:Z27"/>
    <mergeCell ref="AA27:AB27"/>
    <mergeCell ref="AC27:AD27"/>
    <mergeCell ref="AE27:AF27"/>
    <mergeCell ref="Q27:R27"/>
    <mergeCell ref="S27:T27"/>
    <mergeCell ref="BL28:BM28"/>
    <mergeCell ref="BN28:BR28"/>
    <mergeCell ref="D29:J30"/>
    <mergeCell ref="K29:L30"/>
    <mergeCell ref="M29:N30"/>
    <mergeCell ref="O29:P30"/>
    <mergeCell ref="Q29:R29"/>
    <mergeCell ref="S29:T29"/>
    <mergeCell ref="U29:V29"/>
    <mergeCell ref="W29:X29"/>
    <mergeCell ref="AZ28:BA28"/>
    <mergeCell ref="BB28:BC28"/>
    <mergeCell ref="BD28:BE28"/>
    <mergeCell ref="BF28:BG28"/>
    <mergeCell ref="BH28:BI28"/>
    <mergeCell ref="BJ28:BK28"/>
    <mergeCell ref="AM28:AN28"/>
    <mergeCell ref="AP28:AQ28"/>
    <mergeCell ref="AR28:AS28"/>
    <mergeCell ref="AT28:AU28"/>
    <mergeCell ref="AV28:AW28"/>
    <mergeCell ref="AX28:AY28"/>
    <mergeCell ref="AA28:AB28"/>
    <mergeCell ref="AC28:AD28"/>
    <mergeCell ref="AE28:AF28"/>
    <mergeCell ref="AG28:AH28"/>
    <mergeCell ref="AI28:AJ28"/>
    <mergeCell ref="AK28:AL28"/>
    <mergeCell ref="D27:J28"/>
    <mergeCell ref="K27:L28"/>
    <mergeCell ref="M27:N28"/>
    <mergeCell ref="O27:P28"/>
    <mergeCell ref="BJ29:BK29"/>
    <mergeCell ref="BL29:BM29"/>
    <mergeCell ref="BN29:BR29"/>
    <mergeCell ref="Q30:R30"/>
    <mergeCell ref="S30:T30"/>
    <mergeCell ref="U30:V30"/>
    <mergeCell ref="W30:X30"/>
    <mergeCell ref="Y30:Z30"/>
    <mergeCell ref="AA30:AB30"/>
    <mergeCell ref="AC30:AD30"/>
    <mergeCell ref="AX29:AY29"/>
    <mergeCell ref="AZ29:BA29"/>
    <mergeCell ref="BB29:BC29"/>
    <mergeCell ref="BD29:BE29"/>
    <mergeCell ref="BF29:BG29"/>
    <mergeCell ref="BH29:BI29"/>
    <mergeCell ref="AK29:AL29"/>
    <mergeCell ref="AM29:AN29"/>
    <mergeCell ref="AP29:AQ29"/>
    <mergeCell ref="AR29:AS29"/>
    <mergeCell ref="AT29:AU29"/>
    <mergeCell ref="AV29:AW29"/>
    <mergeCell ref="Y29:Z29"/>
    <mergeCell ref="AA29:AB29"/>
    <mergeCell ref="AC29:AD29"/>
    <mergeCell ref="AE29:AF29"/>
    <mergeCell ref="AG29:AH29"/>
    <mergeCell ref="AI29:AJ29"/>
    <mergeCell ref="BD30:BE30"/>
    <mergeCell ref="BF30:BG30"/>
    <mergeCell ref="BH30:BI30"/>
    <mergeCell ref="BJ30:BK30"/>
    <mergeCell ref="BL30:BM30"/>
    <mergeCell ref="BN30:BR30"/>
    <mergeCell ref="AR30:AS30"/>
    <mergeCell ref="AT30:AU30"/>
    <mergeCell ref="AV30:AW30"/>
    <mergeCell ref="AX30:AY30"/>
    <mergeCell ref="AZ30:BA30"/>
    <mergeCell ref="BB30:BC30"/>
    <mergeCell ref="AE30:AF30"/>
    <mergeCell ref="AG30:AH30"/>
    <mergeCell ref="AI30:AJ30"/>
    <mergeCell ref="AK30:AL30"/>
    <mergeCell ref="AM30:AN30"/>
    <mergeCell ref="AP30:AQ30"/>
    <mergeCell ref="BF31:BG31"/>
    <mergeCell ref="BH31:BI31"/>
    <mergeCell ref="BJ31:BK31"/>
    <mergeCell ref="BL31:BM31"/>
    <mergeCell ref="BN31:BR31"/>
    <mergeCell ref="Q32:R32"/>
    <mergeCell ref="S32:T32"/>
    <mergeCell ref="U32:V32"/>
    <mergeCell ref="W32:X32"/>
    <mergeCell ref="Y32:Z32"/>
    <mergeCell ref="AT31:AU31"/>
    <mergeCell ref="AV31:AW31"/>
    <mergeCell ref="AX31:AY31"/>
    <mergeCell ref="AZ31:BA31"/>
    <mergeCell ref="BB31:BC31"/>
    <mergeCell ref="BD31:BE31"/>
    <mergeCell ref="AG31:AH31"/>
    <mergeCell ref="AI31:AJ31"/>
    <mergeCell ref="AK31:AL31"/>
    <mergeCell ref="AM31:AN31"/>
    <mergeCell ref="AP31:AQ31"/>
    <mergeCell ref="AR31:AS31"/>
    <mergeCell ref="U31:V31"/>
    <mergeCell ref="W31:X31"/>
    <mergeCell ref="Y31:Z31"/>
    <mergeCell ref="AA31:AB31"/>
    <mergeCell ref="AC31:AD31"/>
    <mergeCell ref="AE31:AF31"/>
    <mergeCell ref="Q31:R31"/>
    <mergeCell ref="S31:T31"/>
    <mergeCell ref="BL32:BM32"/>
    <mergeCell ref="BN32:BR32"/>
    <mergeCell ref="D33:J34"/>
    <mergeCell ref="K33:L34"/>
    <mergeCell ref="M33:N34"/>
    <mergeCell ref="O33:P34"/>
    <mergeCell ref="Q33:R33"/>
    <mergeCell ref="S33:T33"/>
    <mergeCell ref="U33:V33"/>
    <mergeCell ref="W33:X33"/>
    <mergeCell ref="AZ32:BA32"/>
    <mergeCell ref="BB32:BC32"/>
    <mergeCell ref="BD32:BE32"/>
    <mergeCell ref="BF32:BG32"/>
    <mergeCell ref="BH32:BI32"/>
    <mergeCell ref="BJ32:BK32"/>
    <mergeCell ref="AM32:AN32"/>
    <mergeCell ref="AP32:AQ32"/>
    <mergeCell ref="AR32:AS32"/>
    <mergeCell ref="AT32:AU32"/>
    <mergeCell ref="AV32:AW32"/>
    <mergeCell ref="AX32:AY32"/>
    <mergeCell ref="AA32:AB32"/>
    <mergeCell ref="AC32:AD32"/>
    <mergeCell ref="AE32:AF32"/>
    <mergeCell ref="AG32:AH32"/>
    <mergeCell ref="AI32:AJ32"/>
    <mergeCell ref="AK32:AL32"/>
    <mergeCell ref="D31:J32"/>
    <mergeCell ref="K31:L32"/>
    <mergeCell ref="M31:N32"/>
    <mergeCell ref="O31:P32"/>
    <mergeCell ref="BJ33:BK33"/>
    <mergeCell ref="BL33:BM33"/>
    <mergeCell ref="BN33:BR33"/>
    <mergeCell ref="Q34:R34"/>
    <mergeCell ref="S34:T34"/>
    <mergeCell ref="U34:V34"/>
    <mergeCell ref="W34:X34"/>
    <mergeCell ref="Y34:Z34"/>
    <mergeCell ref="AA34:AB34"/>
    <mergeCell ref="AC34:AD34"/>
    <mergeCell ref="AX33:AY33"/>
    <mergeCell ref="AZ33:BA33"/>
    <mergeCell ref="BB33:BC33"/>
    <mergeCell ref="BD33:BE33"/>
    <mergeCell ref="BF33:BG33"/>
    <mergeCell ref="BH33:BI33"/>
    <mergeCell ref="AK33:AL33"/>
    <mergeCell ref="AM33:AN33"/>
    <mergeCell ref="AP33:AQ33"/>
    <mergeCell ref="AR33:AS33"/>
    <mergeCell ref="AT33:AU33"/>
    <mergeCell ref="AV33:AW33"/>
    <mergeCell ref="Y33:Z33"/>
    <mergeCell ref="AA33:AB33"/>
    <mergeCell ref="AC33:AD33"/>
    <mergeCell ref="AE33:AF33"/>
    <mergeCell ref="AG33:AH33"/>
    <mergeCell ref="AI33:AJ33"/>
    <mergeCell ref="BD34:BE34"/>
    <mergeCell ref="BF34:BG34"/>
    <mergeCell ref="BH34:BI34"/>
    <mergeCell ref="BJ34:BK34"/>
    <mergeCell ref="BL34:BM34"/>
    <mergeCell ref="BN34:BR34"/>
    <mergeCell ref="AR34:AS34"/>
    <mergeCell ref="AT34:AU34"/>
    <mergeCell ref="AV34:AW34"/>
    <mergeCell ref="AX34:AY34"/>
    <mergeCell ref="AZ34:BA34"/>
    <mergeCell ref="BB34:BC34"/>
    <mergeCell ref="AE34:AF34"/>
    <mergeCell ref="AG34:AH34"/>
    <mergeCell ref="AI34:AJ34"/>
    <mergeCell ref="AK34:AL34"/>
    <mergeCell ref="AM34:AN34"/>
    <mergeCell ref="AP34:AQ34"/>
    <mergeCell ref="BF35:BG35"/>
    <mergeCell ref="BH35:BI35"/>
    <mergeCell ref="BJ35:BK35"/>
    <mergeCell ref="BL35:BM35"/>
    <mergeCell ref="BN35:BR35"/>
    <mergeCell ref="Q36:R36"/>
    <mergeCell ref="S36:T36"/>
    <mergeCell ref="U36:V36"/>
    <mergeCell ref="W36:X36"/>
    <mergeCell ref="Y36:Z36"/>
    <mergeCell ref="AT35:AU35"/>
    <mergeCell ref="AV35:AW35"/>
    <mergeCell ref="AX35:AY35"/>
    <mergeCell ref="AZ35:BA35"/>
    <mergeCell ref="BB35:BC35"/>
    <mergeCell ref="BD35:BE35"/>
    <mergeCell ref="AG35:AH35"/>
    <mergeCell ref="AI35:AJ35"/>
    <mergeCell ref="AK35:AL35"/>
    <mergeCell ref="AM35:AN35"/>
    <mergeCell ref="AP35:AQ35"/>
    <mergeCell ref="AR35:AS35"/>
    <mergeCell ref="U35:V35"/>
    <mergeCell ref="W35:X35"/>
    <mergeCell ref="Y35:Z35"/>
    <mergeCell ref="AA35:AB35"/>
    <mergeCell ref="AC35:AD35"/>
    <mergeCell ref="AE35:AF35"/>
    <mergeCell ref="Q35:R35"/>
    <mergeCell ref="S35:T35"/>
    <mergeCell ref="BL36:BM36"/>
    <mergeCell ref="BN36:BR36"/>
    <mergeCell ref="D37:J38"/>
    <mergeCell ref="K37:L38"/>
    <mergeCell ref="M37:N38"/>
    <mergeCell ref="O37:P38"/>
    <mergeCell ref="Q37:R37"/>
    <mergeCell ref="S37:T37"/>
    <mergeCell ref="U37:V37"/>
    <mergeCell ref="W37:X37"/>
    <mergeCell ref="AZ36:BA36"/>
    <mergeCell ref="BB36:BC36"/>
    <mergeCell ref="BD36:BE36"/>
    <mergeCell ref="BF36:BG36"/>
    <mergeCell ref="BH36:BI36"/>
    <mergeCell ref="BJ36:BK36"/>
    <mergeCell ref="AM36:AN36"/>
    <mergeCell ref="AP36:AQ36"/>
    <mergeCell ref="AR36:AS36"/>
    <mergeCell ref="AT36:AU36"/>
    <mergeCell ref="AV36:AW36"/>
    <mergeCell ref="AX36:AY36"/>
    <mergeCell ref="AA36:AB36"/>
    <mergeCell ref="AC36:AD36"/>
    <mergeCell ref="AE36:AF36"/>
    <mergeCell ref="AG36:AH36"/>
    <mergeCell ref="AI36:AJ36"/>
    <mergeCell ref="AK36:AL36"/>
    <mergeCell ref="D35:J36"/>
    <mergeCell ref="K35:L36"/>
    <mergeCell ref="M35:N36"/>
    <mergeCell ref="O35:P36"/>
    <mergeCell ref="BJ37:BK37"/>
    <mergeCell ref="BL37:BM37"/>
    <mergeCell ref="BN37:BR37"/>
    <mergeCell ref="Q38:R38"/>
    <mergeCell ref="S38:T38"/>
    <mergeCell ref="U38:V38"/>
    <mergeCell ref="W38:X38"/>
    <mergeCell ref="Y38:Z38"/>
    <mergeCell ref="AA38:AB38"/>
    <mergeCell ref="AC38:AD38"/>
    <mergeCell ref="AX37:AY37"/>
    <mergeCell ref="AZ37:BA37"/>
    <mergeCell ref="BB37:BC37"/>
    <mergeCell ref="BD37:BE37"/>
    <mergeCell ref="BF37:BG37"/>
    <mergeCell ref="BH37:BI37"/>
    <mergeCell ref="AK37:AL37"/>
    <mergeCell ref="AM37:AN37"/>
    <mergeCell ref="AP37:AQ37"/>
    <mergeCell ref="AR37:AS37"/>
    <mergeCell ref="AT37:AU37"/>
    <mergeCell ref="AV37:AW37"/>
    <mergeCell ref="Y37:Z37"/>
    <mergeCell ref="AA37:AB37"/>
    <mergeCell ref="AC37:AD37"/>
    <mergeCell ref="AE37:AF37"/>
    <mergeCell ref="AG37:AH37"/>
    <mergeCell ref="AI37:AJ37"/>
    <mergeCell ref="BD38:BE38"/>
    <mergeCell ref="BF38:BG38"/>
    <mergeCell ref="BH38:BI38"/>
    <mergeCell ref="BJ38:BK38"/>
    <mergeCell ref="BL38:BM38"/>
    <mergeCell ref="BN38:BR38"/>
    <mergeCell ref="AR38:AS38"/>
    <mergeCell ref="AT38:AU38"/>
    <mergeCell ref="AV38:AW38"/>
    <mergeCell ref="AX38:AY38"/>
    <mergeCell ref="AZ38:BA38"/>
    <mergeCell ref="BB38:BC38"/>
    <mergeCell ref="AE38:AF38"/>
    <mergeCell ref="AG38:AH38"/>
    <mergeCell ref="AI38:AJ38"/>
    <mergeCell ref="AK38:AL38"/>
    <mergeCell ref="AM38:AN38"/>
    <mergeCell ref="AP38:AQ38"/>
    <mergeCell ref="BF39:BG39"/>
    <mergeCell ref="BH39:BI39"/>
    <mergeCell ref="BJ39:BK39"/>
    <mergeCell ref="BL39:BM39"/>
    <mergeCell ref="BN39:BR39"/>
    <mergeCell ref="Q40:R40"/>
    <mergeCell ref="S40:T40"/>
    <mergeCell ref="U40:V40"/>
    <mergeCell ref="W40:X40"/>
    <mergeCell ref="Y40:Z40"/>
    <mergeCell ref="AT39:AU39"/>
    <mergeCell ref="AV39:AW39"/>
    <mergeCell ref="AX39:AY39"/>
    <mergeCell ref="AZ39:BA39"/>
    <mergeCell ref="BB39:BC39"/>
    <mergeCell ref="BD39:BE39"/>
    <mergeCell ref="AG39:AH39"/>
    <mergeCell ref="AI39:AJ39"/>
    <mergeCell ref="AK39:AL39"/>
    <mergeCell ref="AM39:AN39"/>
    <mergeCell ref="AP39:AQ39"/>
    <mergeCell ref="AR39:AS39"/>
    <mergeCell ref="U39:V39"/>
    <mergeCell ref="W39:X39"/>
    <mergeCell ref="Y39:Z39"/>
    <mergeCell ref="AA39:AB39"/>
    <mergeCell ref="AC39:AD39"/>
    <mergeCell ref="AE39:AF39"/>
    <mergeCell ref="Q39:R39"/>
    <mergeCell ref="S39:T39"/>
    <mergeCell ref="BL40:BM40"/>
    <mergeCell ref="BN40:BR40"/>
    <mergeCell ref="D41:J42"/>
    <mergeCell ref="K41:L42"/>
    <mergeCell ref="M41:N42"/>
    <mergeCell ref="O41:P42"/>
    <mergeCell ref="Q41:R41"/>
    <mergeCell ref="S41:T41"/>
    <mergeCell ref="U41:V41"/>
    <mergeCell ref="W41:X41"/>
    <mergeCell ref="AZ40:BA40"/>
    <mergeCell ref="BB40:BC40"/>
    <mergeCell ref="BD40:BE40"/>
    <mergeCell ref="BF40:BG40"/>
    <mergeCell ref="BH40:BI40"/>
    <mergeCell ref="BJ40:BK40"/>
    <mergeCell ref="AM40:AN40"/>
    <mergeCell ref="AP40:AQ40"/>
    <mergeCell ref="AR40:AS40"/>
    <mergeCell ref="AT40:AU40"/>
    <mergeCell ref="AV40:AW40"/>
    <mergeCell ref="AX40:AY40"/>
    <mergeCell ref="AA40:AB40"/>
    <mergeCell ref="AC40:AD40"/>
    <mergeCell ref="AE40:AF40"/>
    <mergeCell ref="AG40:AH40"/>
    <mergeCell ref="AI40:AJ40"/>
    <mergeCell ref="AK40:AL40"/>
    <mergeCell ref="D39:J40"/>
    <mergeCell ref="K39:L40"/>
    <mergeCell ref="M39:N40"/>
    <mergeCell ref="O39:P40"/>
    <mergeCell ref="BJ41:BK41"/>
    <mergeCell ref="BL41:BM41"/>
    <mergeCell ref="BN41:BR41"/>
    <mergeCell ref="Q42:R42"/>
    <mergeCell ref="S42:T42"/>
    <mergeCell ref="U42:V42"/>
    <mergeCell ref="W42:X42"/>
    <mergeCell ref="Y42:Z42"/>
    <mergeCell ref="AA42:AB42"/>
    <mergeCell ref="AC42:AD42"/>
    <mergeCell ref="AX41:AY41"/>
    <mergeCell ref="AZ41:BA41"/>
    <mergeCell ref="BB41:BC41"/>
    <mergeCell ref="BD41:BE41"/>
    <mergeCell ref="BF41:BG41"/>
    <mergeCell ref="BH41:BI41"/>
    <mergeCell ref="AK41:AL41"/>
    <mergeCell ref="AM41:AN41"/>
    <mergeCell ref="AP41:AQ41"/>
    <mergeCell ref="AR41:AS41"/>
    <mergeCell ref="AT41:AU41"/>
    <mergeCell ref="AV41:AW41"/>
    <mergeCell ref="Y41:Z41"/>
    <mergeCell ref="AA41:AB41"/>
    <mergeCell ref="AC41:AD41"/>
    <mergeCell ref="AE41:AF41"/>
    <mergeCell ref="AG41:AH41"/>
    <mergeCell ref="AI41:AJ41"/>
    <mergeCell ref="BD42:BE42"/>
    <mergeCell ref="BF42:BG42"/>
    <mergeCell ref="BH42:BI42"/>
    <mergeCell ref="BJ42:BK42"/>
    <mergeCell ref="BL42:BM42"/>
    <mergeCell ref="BN42:BR42"/>
    <mergeCell ref="AR42:AS42"/>
    <mergeCell ref="AT42:AU42"/>
    <mergeCell ref="AV42:AW42"/>
    <mergeCell ref="AX42:AY42"/>
    <mergeCell ref="AZ42:BA42"/>
    <mergeCell ref="BB42:BC42"/>
    <mergeCell ref="AE42:AF42"/>
    <mergeCell ref="AG42:AH42"/>
    <mergeCell ref="AI42:AJ42"/>
    <mergeCell ref="AK42:AL42"/>
    <mergeCell ref="AM42:AN42"/>
    <mergeCell ref="AP42:AQ42"/>
    <mergeCell ref="BF43:BG43"/>
    <mergeCell ref="BH43:BI43"/>
    <mergeCell ref="BJ43:BK43"/>
    <mergeCell ref="BL43:BM43"/>
    <mergeCell ref="BN43:BR43"/>
    <mergeCell ref="Q44:R44"/>
    <mergeCell ref="S44:T44"/>
    <mergeCell ref="U44:V44"/>
    <mergeCell ref="W44:X44"/>
    <mergeCell ref="Y44:Z44"/>
    <mergeCell ref="AT43:AU43"/>
    <mergeCell ref="AV43:AW43"/>
    <mergeCell ref="AX43:AY43"/>
    <mergeCell ref="AZ43:BA43"/>
    <mergeCell ref="BB43:BC43"/>
    <mergeCell ref="BD43:BE43"/>
    <mergeCell ref="AG43:AH43"/>
    <mergeCell ref="AI43:AJ43"/>
    <mergeCell ref="AK43:AL43"/>
    <mergeCell ref="AM43:AN43"/>
    <mergeCell ref="AP43:AQ43"/>
    <mergeCell ref="AR43:AS43"/>
    <mergeCell ref="U43:V43"/>
    <mergeCell ref="W43:X43"/>
    <mergeCell ref="Y43:Z43"/>
    <mergeCell ref="AA43:AB43"/>
    <mergeCell ref="AC43:AD43"/>
    <mergeCell ref="AE43:AF43"/>
    <mergeCell ref="Q43:R43"/>
    <mergeCell ref="S43:T43"/>
    <mergeCell ref="BL44:BM44"/>
    <mergeCell ref="BN44:BR44"/>
    <mergeCell ref="D45:J46"/>
    <mergeCell ref="K45:L46"/>
    <mergeCell ref="M45:N46"/>
    <mergeCell ref="O45:P46"/>
    <mergeCell ref="Q45:R45"/>
    <mergeCell ref="S45:T45"/>
    <mergeCell ref="U45:V45"/>
    <mergeCell ref="W45:X45"/>
    <mergeCell ref="AZ44:BA44"/>
    <mergeCell ref="BB44:BC44"/>
    <mergeCell ref="BD44:BE44"/>
    <mergeCell ref="BF44:BG44"/>
    <mergeCell ref="BH44:BI44"/>
    <mergeCell ref="BJ44:BK44"/>
    <mergeCell ref="AM44:AN44"/>
    <mergeCell ref="AP44:AQ44"/>
    <mergeCell ref="AR44:AS44"/>
    <mergeCell ref="AT44:AU44"/>
    <mergeCell ref="AV44:AW44"/>
    <mergeCell ref="AX44:AY44"/>
    <mergeCell ref="AA44:AB44"/>
    <mergeCell ref="AC44:AD44"/>
    <mergeCell ref="AE44:AF44"/>
    <mergeCell ref="AG44:AH44"/>
    <mergeCell ref="AI44:AJ44"/>
    <mergeCell ref="AK44:AL44"/>
    <mergeCell ref="D43:J44"/>
    <mergeCell ref="K43:L44"/>
    <mergeCell ref="M43:N44"/>
    <mergeCell ref="O43:P44"/>
    <mergeCell ref="BJ45:BK45"/>
    <mergeCell ref="BL45:BM45"/>
    <mergeCell ref="BN45:BR45"/>
    <mergeCell ref="Q46:R46"/>
    <mergeCell ref="S46:T46"/>
    <mergeCell ref="U46:V46"/>
    <mergeCell ref="W46:X46"/>
    <mergeCell ref="Y46:Z46"/>
    <mergeCell ref="AA46:AB46"/>
    <mergeCell ref="AC46:AD46"/>
    <mergeCell ref="AX45:AY45"/>
    <mergeCell ref="AZ45:BA45"/>
    <mergeCell ref="BB45:BC45"/>
    <mergeCell ref="BD45:BE45"/>
    <mergeCell ref="BF45:BG45"/>
    <mergeCell ref="BH45:BI45"/>
    <mergeCell ref="AK45:AL45"/>
    <mergeCell ref="AM45:AN45"/>
    <mergeCell ref="AP45:AQ45"/>
    <mergeCell ref="AR45:AS45"/>
    <mergeCell ref="AT45:AU45"/>
    <mergeCell ref="AV45:AW45"/>
    <mergeCell ref="Y45:Z45"/>
    <mergeCell ref="AA45:AB45"/>
    <mergeCell ref="AC45:AD45"/>
    <mergeCell ref="AE45:AF45"/>
    <mergeCell ref="AG45:AH45"/>
    <mergeCell ref="AI45:AJ45"/>
    <mergeCell ref="BD46:BE46"/>
    <mergeCell ref="BF46:BG46"/>
    <mergeCell ref="BH46:BI46"/>
    <mergeCell ref="BJ46:BK46"/>
    <mergeCell ref="BL46:BM46"/>
    <mergeCell ref="BN46:BR46"/>
    <mergeCell ref="AR46:AS46"/>
    <mergeCell ref="AT46:AU46"/>
    <mergeCell ref="AV46:AW46"/>
    <mergeCell ref="AX46:AY46"/>
    <mergeCell ref="AZ46:BA46"/>
    <mergeCell ref="BB46:BC46"/>
    <mergeCell ref="AE46:AF46"/>
    <mergeCell ref="AG46:AH46"/>
    <mergeCell ref="AI46:AJ46"/>
    <mergeCell ref="AK46:AL46"/>
    <mergeCell ref="AM46:AN46"/>
    <mergeCell ref="AP46:AQ46"/>
    <mergeCell ref="BF47:BG47"/>
    <mergeCell ref="BH47:BI47"/>
    <mergeCell ref="BJ47:BK47"/>
    <mergeCell ref="BL47:BM47"/>
    <mergeCell ref="BN47:BR47"/>
    <mergeCell ref="Q48:R48"/>
    <mergeCell ref="S48:T48"/>
    <mergeCell ref="U48:V48"/>
    <mergeCell ref="W48:X48"/>
    <mergeCell ref="Y48:Z48"/>
    <mergeCell ref="AT47:AU47"/>
    <mergeCell ref="AV47:AW47"/>
    <mergeCell ref="AX47:AY47"/>
    <mergeCell ref="AZ47:BA47"/>
    <mergeCell ref="BB47:BC47"/>
    <mergeCell ref="BD47:BE47"/>
    <mergeCell ref="AG47:AH47"/>
    <mergeCell ref="AI47:AJ47"/>
    <mergeCell ref="AK47:AL47"/>
    <mergeCell ref="AM47:AN47"/>
    <mergeCell ref="AP47:AQ47"/>
    <mergeCell ref="AR47:AS47"/>
    <mergeCell ref="U47:V47"/>
    <mergeCell ref="W47:X47"/>
    <mergeCell ref="Y47:Z47"/>
    <mergeCell ref="AA47:AB47"/>
    <mergeCell ref="AC47:AD47"/>
    <mergeCell ref="AE47:AF47"/>
    <mergeCell ref="Q47:R47"/>
    <mergeCell ref="S47:T47"/>
    <mergeCell ref="BL48:BM48"/>
    <mergeCell ref="BN48:BR48"/>
    <mergeCell ref="D49:J50"/>
    <mergeCell ref="K49:L50"/>
    <mergeCell ref="M49:N50"/>
    <mergeCell ref="O49:P50"/>
    <mergeCell ref="Q49:R49"/>
    <mergeCell ref="S49:T49"/>
    <mergeCell ref="U49:V49"/>
    <mergeCell ref="W49:X49"/>
    <mergeCell ref="AZ48:BA48"/>
    <mergeCell ref="BB48:BC48"/>
    <mergeCell ref="BD48:BE48"/>
    <mergeCell ref="BF48:BG48"/>
    <mergeCell ref="BH48:BI48"/>
    <mergeCell ref="BJ48:BK48"/>
    <mergeCell ref="AM48:AN48"/>
    <mergeCell ref="AP48:AQ48"/>
    <mergeCell ref="AR48:AS48"/>
    <mergeCell ref="AT48:AU48"/>
    <mergeCell ref="AV48:AW48"/>
    <mergeCell ref="AX48:AY48"/>
    <mergeCell ref="AA48:AB48"/>
    <mergeCell ref="AC48:AD48"/>
    <mergeCell ref="AE48:AF48"/>
    <mergeCell ref="AG48:AH48"/>
    <mergeCell ref="AI48:AJ48"/>
    <mergeCell ref="AK48:AL48"/>
    <mergeCell ref="D47:J48"/>
    <mergeCell ref="K47:L48"/>
    <mergeCell ref="M47:N48"/>
    <mergeCell ref="O47:P48"/>
    <mergeCell ref="BJ49:BK49"/>
    <mergeCell ref="BL49:BM49"/>
    <mergeCell ref="BN49:BR49"/>
    <mergeCell ref="Q50:R50"/>
    <mergeCell ref="S50:T50"/>
    <mergeCell ref="U50:V50"/>
    <mergeCell ref="W50:X50"/>
    <mergeCell ref="Y50:Z50"/>
    <mergeCell ref="AA50:AB50"/>
    <mergeCell ref="AC50:AD50"/>
    <mergeCell ref="AX49:AY49"/>
    <mergeCell ref="AZ49:BA49"/>
    <mergeCell ref="BB49:BC49"/>
    <mergeCell ref="BD49:BE49"/>
    <mergeCell ref="BF49:BG49"/>
    <mergeCell ref="BH49:BI49"/>
    <mergeCell ref="AK49:AL49"/>
    <mergeCell ref="AM49:AN49"/>
    <mergeCell ref="AP49:AQ49"/>
    <mergeCell ref="AR49:AS49"/>
    <mergeCell ref="AT49:AU49"/>
    <mergeCell ref="AV49:AW49"/>
    <mergeCell ref="Y49:Z49"/>
    <mergeCell ref="AA49:AB49"/>
    <mergeCell ref="AC49:AD49"/>
    <mergeCell ref="AE49:AF49"/>
    <mergeCell ref="AG49:AH49"/>
    <mergeCell ref="AI49:AJ49"/>
    <mergeCell ref="D51:BM51"/>
    <mergeCell ref="BN51:BR51"/>
    <mergeCell ref="D52:BM52"/>
    <mergeCell ref="BN52:BR52"/>
    <mergeCell ref="BD50:BE50"/>
    <mergeCell ref="BF50:BG50"/>
    <mergeCell ref="BH50:BI50"/>
    <mergeCell ref="BJ50:BK50"/>
    <mergeCell ref="BL50:BM50"/>
    <mergeCell ref="BN50:BR50"/>
    <mergeCell ref="AR50:AS50"/>
    <mergeCell ref="AT50:AU50"/>
    <mergeCell ref="AV50:AW50"/>
    <mergeCell ref="AX50:AY50"/>
    <mergeCell ref="AZ50:BA50"/>
    <mergeCell ref="BB50:BC50"/>
    <mergeCell ref="AE50:AF50"/>
    <mergeCell ref="AG50:AH50"/>
    <mergeCell ref="AI50:AJ50"/>
    <mergeCell ref="AK50:AL50"/>
    <mergeCell ref="AM50:AN50"/>
    <mergeCell ref="AP50:AQ50"/>
  </mergeCells>
  <phoneticPr fontId="3"/>
  <conditionalFormatting sqref="D11:N50 AP11:BM11 AP13:BM13 AP15:BM15 AP17:BM17 AP19:BM19 AP21:BM21 AP23:BM23 AP25:BM25 AP27:BM27 AP29:BM29 AP31:BM31 AP33:BM33 AP35:BM35 AP37:BM37 AP39:BM39 AP41:BM41 AP43:BM43 AP45:BM45 AP47:BM47 AP49:BM49">
    <cfRule type="cellIs" dxfId="2"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48" fitToHeight="0"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E70F-15A5-4D86-886A-21CDB876FA64}">
  <sheetPr>
    <tabColor rgb="FFFFFF00"/>
  </sheetPr>
  <dimension ref="A1:EL67"/>
  <sheetViews>
    <sheetView showGridLines="0" view="pageBreakPreview" topLeftCell="B16" zoomScale="85" zoomScaleNormal="85" zoomScaleSheetLayoutView="85" workbookViewId="0">
      <selection activeCell="D12" sqref="D12:BD12"/>
    </sheetView>
  </sheetViews>
  <sheetFormatPr defaultColWidth="2.625" defaultRowHeight="10.5" customHeight="1"/>
  <cols>
    <col min="1" max="1" width="25" style="26" hidden="1" customWidth="1"/>
    <col min="2" max="2" width="0.875" style="26" customWidth="1"/>
    <col min="3" max="3" width="1.375" style="26" customWidth="1"/>
    <col min="4" max="4" width="2.375" style="60" customWidth="1"/>
    <col min="5" max="9" width="2.375" style="26" customWidth="1"/>
    <col min="10" max="10" width="2.5" style="26" customWidth="1"/>
    <col min="11" max="13" width="2.375" style="66" customWidth="1"/>
    <col min="14" max="14" width="2.375" style="26" customWidth="1"/>
    <col min="15" max="16" width="3" style="26" customWidth="1"/>
    <col min="17" max="40" width="3" style="26" hidden="1" customWidth="1"/>
    <col min="41" max="62" width="5.5" style="26" customWidth="1"/>
    <col min="63" max="64" width="4.375" style="26" customWidth="1"/>
    <col min="65" max="70" width="3.75" style="26" customWidth="1"/>
    <col min="71" max="74" width="3" style="26" customWidth="1"/>
    <col min="75" max="75" width="1.375" style="26" customWidth="1"/>
    <col min="76" max="78" width="2.625" style="26"/>
    <col min="79" max="79" width="9.5" style="26" hidden="1" customWidth="1"/>
    <col min="80" max="81" width="2.625" style="26" hidden="1" customWidth="1"/>
    <col min="82" max="82" width="18.375" style="26" hidden="1" customWidth="1"/>
    <col min="83" max="16384" width="2.625" style="26"/>
  </cols>
  <sheetData>
    <row r="1" spans="1:142" ht="18" customHeight="1">
      <c r="D1" s="60" t="s">
        <v>261</v>
      </c>
      <c r="E1" s="234"/>
      <c r="F1" s="234"/>
      <c r="G1" s="234"/>
      <c r="I1" s="37"/>
      <c r="J1" s="37"/>
      <c r="K1" s="37"/>
      <c r="L1" s="37"/>
      <c r="M1" s="37"/>
      <c r="N1" s="37"/>
      <c r="O1" s="37"/>
      <c r="P1" s="37"/>
      <c r="Q1" s="37"/>
      <c r="R1" s="37"/>
      <c r="S1" s="37"/>
      <c r="T1" s="37"/>
      <c r="U1" s="37"/>
      <c r="V1" s="37"/>
      <c r="W1" s="37"/>
      <c r="X1" s="37"/>
      <c r="Y1" s="37"/>
      <c r="Z1" s="37"/>
      <c r="AA1" s="37"/>
      <c r="AB1" s="37"/>
      <c r="AC1" s="37"/>
      <c r="AD1" s="37"/>
      <c r="AE1" s="37"/>
      <c r="AF1" s="37"/>
      <c r="AG1" s="37"/>
      <c r="AO1" s="37"/>
      <c r="AP1" s="37"/>
      <c r="AQ1" s="37"/>
      <c r="AR1" s="37"/>
      <c r="AS1" s="37"/>
      <c r="AT1" s="37"/>
      <c r="AU1" s="37"/>
      <c r="AV1" s="37"/>
      <c r="AW1" s="37"/>
      <c r="AX1" s="37"/>
      <c r="AY1" s="37"/>
      <c r="AZ1" s="37"/>
      <c r="BA1" s="37"/>
      <c r="BB1" s="37"/>
      <c r="BC1" s="37"/>
      <c r="BD1" s="37"/>
      <c r="BE1" s="37"/>
      <c r="BU1" s="1406" t="s">
        <v>310</v>
      </c>
      <c r="BV1" s="1406"/>
      <c r="BW1" s="1406"/>
      <c r="BX1" s="1406"/>
      <c r="BY1" s="1406"/>
      <c r="BZ1" s="1406"/>
      <c r="CA1" s="1406"/>
      <c r="CB1" s="1406"/>
      <c r="CC1" s="1406"/>
      <c r="CD1" s="1406"/>
      <c r="CE1" s="1406"/>
      <c r="CF1" s="1406"/>
      <c r="CG1" s="1406"/>
      <c r="CH1" s="1406"/>
      <c r="CI1" s="1406"/>
      <c r="CJ1" s="1406"/>
      <c r="CK1" s="1406"/>
      <c r="CL1" s="1406"/>
      <c r="CM1" s="1406"/>
      <c r="CN1" s="1406"/>
      <c r="CO1" s="1406"/>
      <c r="CP1" s="1406"/>
      <c r="CQ1" s="1406"/>
      <c r="CR1" s="1406"/>
      <c r="CS1" s="1406"/>
      <c r="CT1" s="1406"/>
      <c r="CU1" s="1406"/>
      <c r="CV1" s="1406"/>
      <c r="CW1" s="1406"/>
      <c r="CX1" s="1406"/>
      <c r="CY1" s="1406"/>
      <c r="CZ1" s="1406"/>
      <c r="DA1" s="1406"/>
      <c r="DB1" s="1406"/>
      <c r="DC1" s="1406"/>
      <c r="DD1" s="1406"/>
      <c r="DE1" s="1406"/>
      <c r="DF1" s="1406"/>
      <c r="DG1" s="1406"/>
      <c r="DH1" s="1406"/>
      <c r="DI1" s="1406"/>
      <c r="DJ1" s="1406"/>
      <c r="DK1" s="1406"/>
      <c r="DL1" s="1406"/>
      <c r="DM1" s="1406"/>
      <c r="DN1" s="1406"/>
      <c r="DO1" s="1406"/>
      <c r="DP1" s="1406"/>
      <c r="DQ1" s="1406"/>
      <c r="DR1" s="1406"/>
      <c r="DS1" s="1406"/>
      <c r="DT1" s="1406"/>
      <c r="DU1" s="1406"/>
      <c r="DV1" s="1406"/>
      <c r="DW1" s="1406"/>
      <c r="DX1" s="1406"/>
      <c r="DY1" s="1406"/>
      <c r="DZ1" s="1406"/>
      <c r="EA1" s="1406"/>
      <c r="EB1" s="1406"/>
      <c r="EC1" s="1406"/>
      <c r="ED1" s="1406"/>
      <c r="EE1" s="1406"/>
      <c r="EF1" s="1406"/>
      <c r="EG1" s="1406"/>
      <c r="EH1" s="1406"/>
      <c r="EI1" s="1406"/>
      <c r="EJ1" s="1406"/>
      <c r="EK1" s="1406"/>
      <c r="EL1" s="1406"/>
    </row>
    <row r="2" spans="1:142" ht="18" customHeight="1">
      <c r="E2" s="234"/>
      <c r="F2" s="234"/>
      <c r="G2" s="234"/>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O2" s="303"/>
      <c r="AP2" s="303"/>
      <c r="AQ2" s="303"/>
      <c r="AR2" s="303"/>
      <c r="AS2" s="303"/>
      <c r="AT2" s="303"/>
      <c r="AU2" s="303"/>
      <c r="AV2" s="303"/>
      <c r="AW2" s="303"/>
      <c r="AX2" s="303"/>
      <c r="AY2" s="303"/>
      <c r="AZ2" s="303"/>
      <c r="BA2" s="303"/>
      <c r="BB2" s="303"/>
      <c r="BC2" s="303"/>
      <c r="BD2" s="303"/>
      <c r="BE2" s="303"/>
      <c r="BU2" s="1406"/>
      <c r="BV2" s="1406"/>
      <c r="BW2" s="1406"/>
      <c r="BX2" s="1406"/>
      <c r="BY2" s="1406"/>
      <c r="BZ2" s="1406"/>
      <c r="CA2" s="1406"/>
      <c r="CB2" s="1406"/>
      <c r="CC2" s="1406"/>
      <c r="CD2" s="1406"/>
      <c r="CE2" s="1406"/>
      <c r="CF2" s="1406"/>
      <c r="CG2" s="1406"/>
      <c r="CH2" s="1406"/>
      <c r="CI2" s="1406"/>
      <c r="CJ2" s="1406"/>
      <c r="CK2" s="1406"/>
      <c r="CL2" s="1406"/>
      <c r="CM2" s="1406"/>
      <c r="CN2" s="1406"/>
      <c r="CO2" s="1406"/>
      <c r="CP2" s="1406"/>
      <c r="CQ2" s="1406"/>
      <c r="CR2" s="1406"/>
      <c r="CS2" s="1406"/>
      <c r="CT2" s="1406"/>
      <c r="CU2" s="1406"/>
      <c r="CV2" s="1406"/>
      <c r="CW2" s="1406"/>
      <c r="CX2" s="1406"/>
      <c r="CY2" s="1406"/>
      <c r="CZ2" s="1406"/>
      <c r="DA2" s="1406"/>
      <c r="DB2" s="1406"/>
      <c r="DC2" s="1406"/>
      <c r="DD2" s="1406"/>
      <c r="DE2" s="1406"/>
      <c r="DF2" s="1406"/>
      <c r="DG2" s="1406"/>
      <c r="DH2" s="1406"/>
      <c r="DI2" s="1406"/>
      <c r="DJ2" s="1406"/>
      <c r="DK2" s="1406"/>
      <c r="DL2" s="1406"/>
      <c r="DM2" s="1406"/>
      <c r="DN2" s="1406"/>
      <c r="DO2" s="1406"/>
      <c r="DP2" s="1406"/>
      <c r="DQ2" s="1406"/>
      <c r="DR2" s="1406"/>
      <c r="DS2" s="1406"/>
      <c r="DT2" s="1406"/>
      <c r="DU2" s="1406"/>
      <c r="DV2" s="1406"/>
      <c r="DW2" s="1406"/>
      <c r="DX2" s="1406"/>
      <c r="DY2" s="1406"/>
      <c r="DZ2" s="1406"/>
      <c r="EA2" s="1406"/>
      <c r="EB2" s="1406"/>
      <c r="EC2" s="1406"/>
      <c r="ED2" s="1406"/>
      <c r="EE2" s="1406"/>
      <c r="EF2" s="1406"/>
      <c r="EG2" s="1406"/>
      <c r="EH2" s="1406"/>
      <c r="EI2" s="1406"/>
      <c r="EJ2" s="1406"/>
      <c r="EK2" s="1406"/>
      <c r="EL2" s="1406"/>
    </row>
    <row r="3" spans="1:142" ht="15" customHeight="1">
      <c r="C3" s="304"/>
      <c r="D3" s="1407" t="s">
        <v>46</v>
      </c>
      <c r="E3" s="1407"/>
      <c r="F3" s="1407"/>
      <c r="G3" s="1407"/>
      <c r="H3" s="1407"/>
      <c r="I3" s="1407"/>
      <c r="J3" s="1407"/>
      <c r="K3" s="1408">
        <f>【印刷不要】申請者情報入力シート!H4</f>
        <v>0</v>
      </c>
      <c r="L3" s="1409"/>
      <c r="M3" s="1409"/>
      <c r="N3" s="1409"/>
      <c r="O3" s="1409"/>
      <c r="P3" s="1409"/>
      <c r="Q3" s="1409"/>
      <c r="R3" s="1409"/>
      <c r="S3" s="1409"/>
      <c r="T3" s="1409"/>
      <c r="U3" s="1409"/>
      <c r="V3" s="1409"/>
      <c r="W3" s="1409"/>
      <c r="X3" s="1409"/>
      <c r="Y3" s="1409"/>
      <c r="Z3" s="1409"/>
      <c r="AA3" s="1409"/>
      <c r="AB3" s="1409"/>
      <c r="AC3" s="1409"/>
      <c r="AD3" s="1409"/>
      <c r="AE3" s="1409"/>
      <c r="AF3" s="1409"/>
      <c r="AG3" s="1409"/>
      <c r="AH3" s="1409"/>
      <c r="AI3" s="1409"/>
      <c r="AJ3" s="1409"/>
      <c r="AK3" s="1409"/>
      <c r="AL3" s="1409"/>
      <c r="AM3" s="1409"/>
      <c r="AN3" s="1409"/>
      <c r="AO3" s="1409"/>
      <c r="AP3" s="1409"/>
      <c r="AQ3" s="1409"/>
      <c r="AR3" s="1409"/>
      <c r="AS3" s="1409"/>
      <c r="AT3" s="1409"/>
      <c r="AU3" s="1409"/>
      <c r="AV3" s="1409"/>
      <c r="AW3" s="1409"/>
      <c r="AX3" s="1409"/>
      <c r="AY3" s="1409"/>
      <c r="AZ3" s="1409"/>
      <c r="BA3" s="1409"/>
      <c r="BB3" s="1409"/>
      <c r="BC3" s="1409"/>
      <c r="BD3" s="1409"/>
      <c r="BE3" s="1409"/>
      <c r="BF3" s="1409"/>
      <c r="BG3" s="1409"/>
      <c r="BH3" s="1409"/>
      <c r="BI3" s="1409"/>
      <c r="BJ3" s="1409"/>
      <c r="BK3" s="1409"/>
      <c r="BL3" s="1409"/>
      <c r="BM3" s="1409"/>
      <c r="BN3" s="1409"/>
      <c r="BO3" s="1409"/>
      <c r="BP3" s="1409"/>
      <c r="BQ3" s="1409"/>
      <c r="BR3" s="1409"/>
      <c r="BS3" s="311"/>
      <c r="BT3" s="312"/>
      <c r="BU3" s="1406"/>
      <c r="BV3" s="1406"/>
      <c r="BW3" s="1406"/>
      <c r="BX3" s="1406"/>
      <c r="BY3" s="1406"/>
      <c r="BZ3" s="1406"/>
      <c r="CA3" s="1406"/>
      <c r="CB3" s="1406"/>
      <c r="CC3" s="1406"/>
      <c r="CD3" s="1406"/>
      <c r="CE3" s="1406"/>
      <c r="CF3" s="1406"/>
      <c r="CG3" s="1406"/>
      <c r="CH3" s="1406"/>
      <c r="CI3" s="1406"/>
      <c r="CJ3" s="1406"/>
      <c r="CK3" s="1406"/>
      <c r="CL3" s="1406"/>
      <c r="CM3" s="1406"/>
      <c r="CN3" s="1406"/>
      <c r="CO3" s="1406"/>
      <c r="CP3" s="1406"/>
      <c r="CQ3" s="1406"/>
      <c r="CR3" s="1406"/>
      <c r="CS3" s="1406"/>
      <c r="CT3" s="1406"/>
      <c r="CU3" s="1406"/>
      <c r="CV3" s="1406"/>
      <c r="CW3" s="1406"/>
      <c r="CX3" s="1406"/>
      <c r="CY3" s="1406"/>
      <c r="CZ3" s="1406"/>
      <c r="DA3" s="1406"/>
      <c r="DB3" s="1406"/>
      <c r="DC3" s="1406"/>
      <c r="DD3" s="1406"/>
      <c r="DE3" s="1406"/>
      <c r="DF3" s="1406"/>
      <c r="DG3" s="1406"/>
      <c r="DH3" s="1406"/>
      <c r="DI3" s="1406"/>
      <c r="DJ3" s="1406"/>
      <c r="DK3" s="1406"/>
      <c r="DL3" s="1406"/>
      <c r="DM3" s="1406"/>
      <c r="DN3" s="1406"/>
      <c r="DO3" s="1406"/>
      <c r="DP3" s="1406"/>
      <c r="DQ3" s="1406"/>
      <c r="DR3" s="1406"/>
      <c r="DS3" s="1406"/>
      <c r="DT3" s="1406"/>
      <c r="DU3" s="1406"/>
      <c r="DV3" s="1406"/>
      <c r="DW3" s="1406"/>
      <c r="DX3" s="1406"/>
      <c r="DY3" s="1406"/>
      <c r="DZ3" s="1406"/>
      <c r="EA3" s="1406"/>
      <c r="EB3" s="1406"/>
      <c r="EC3" s="1406"/>
      <c r="ED3" s="1406"/>
      <c r="EE3" s="1406"/>
      <c r="EF3" s="1406"/>
      <c r="EG3" s="1406"/>
      <c r="EH3" s="1406"/>
      <c r="EI3" s="1406"/>
      <c r="EJ3" s="1406"/>
      <c r="EK3" s="1406"/>
      <c r="EL3" s="1406"/>
    </row>
    <row r="4" spans="1:142" ht="15" customHeight="1">
      <c r="C4" s="304"/>
      <c r="D4" s="1407"/>
      <c r="E4" s="1407"/>
      <c r="F4" s="1407"/>
      <c r="G4" s="1407"/>
      <c r="H4" s="1407"/>
      <c r="I4" s="1407"/>
      <c r="J4" s="1407"/>
      <c r="K4" s="1410"/>
      <c r="L4" s="1411"/>
      <c r="M4" s="1411"/>
      <c r="N4" s="1411"/>
      <c r="O4" s="1411"/>
      <c r="P4" s="1411"/>
      <c r="Q4" s="1411"/>
      <c r="R4" s="1411"/>
      <c r="S4" s="1411"/>
      <c r="T4" s="1411"/>
      <c r="U4" s="1411"/>
      <c r="V4" s="1411"/>
      <c r="W4" s="1411"/>
      <c r="X4" s="1411"/>
      <c r="Y4" s="1411"/>
      <c r="Z4" s="1411"/>
      <c r="AA4" s="1411"/>
      <c r="AB4" s="1411"/>
      <c r="AC4" s="1411"/>
      <c r="AD4" s="1411"/>
      <c r="AE4" s="1411"/>
      <c r="AF4" s="1411"/>
      <c r="AG4" s="1411"/>
      <c r="AH4" s="1411"/>
      <c r="AI4" s="1411"/>
      <c r="AJ4" s="1411"/>
      <c r="AK4" s="1411"/>
      <c r="AL4" s="1411"/>
      <c r="AM4" s="1411"/>
      <c r="AN4" s="1411"/>
      <c r="AO4" s="1411"/>
      <c r="AP4" s="1411"/>
      <c r="AQ4" s="1411"/>
      <c r="AR4" s="1411"/>
      <c r="AS4" s="1411"/>
      <c r="AT4" s="1411"/>
      <c r="AU4" s="1411"/>
      <c r="AV4" s="1411"/>
      <c r="AW4" s="1411"/>
      <c r="AX4" s="1411"/>
      <c r="AY4" s="1411"/>
      <c r="AZ4" s="1411"/>
      <c r="BA4" s="1411"/>
      <c r="BB4" s="1411"/>
      <c r="BC4" s="1411"/>
      <c r="BD4" s="1411"/>
      <c r="BE4" s="1411"/>
      <c r="BF4" s="1411"/>
      <c r="BG4" s="1411"/>
      <c r="BH4" s="1411"/>
      <c r="BI4" s="1411"/>
      <c r="BJ4" s="1411"/>
      <c r="BK4" s="1411"/>
      <c r="BL4" s="1411"/>
      <c r="BM4" s="1411"/>
      <c r="BN4" s="1411"/>
      <c r="BO4" s="1411"/>
      <c r="BP4" s="1411"/>
      <c r="BQ4" s="1411"/>
      <c r="BR4" s="1411"/>
      <c r="BS4" s="311"/>
      <c r="BT4" s="312"/>
      <c r="BU4" s="1406"/>
      <c r="BV4" s="1406"/>
      <c r="BW4" s="1406"/>
      <c r="BX4" s="1406"/>
      <c r="BY4" s="1406"/>
      <c r="BZ4" s="1406"/>
      <c r="CA4" s="1406"/>
      <c r="CB4" s="1406"/>
      <c r="CC4" s="1406"/>
      <c r="CD4" s="1406"/>
      <c r="CE4" s="1406"/>
      <c r="CF4" s="1406"/>
      <c r="CG4" s="1406"/>
      <c r="CH4" s="1406"/>
      <c r="CI4" s="1406"/>
      <c r="CJ4" s="1406"/>
      <c r="CK4" s="1406"/>
      <c r="CL4" s="1406"/>
      <c r="CM4" s="1406"/>
      <c r="CN4" s="1406"/>
      <c r="CO4" s="1406"/>
      <c r="CP4" s="1406"/>
      <c r="CQ4" s="1406"/>
      <c r="CR4" s="1406"/>
      <c r="CS4" s="1406"/>
      <c r="CT4" s="1406"/>
      <c r="CU4" s="1406"/>
      <c r="CV4" s="1406"/>
      <c r="CW4" s="1406"/>
      <c r="CX4" s="1406"/>
      <c r="CY4" s="1406"/>
      <c r="CZ4" s="1406"/>
      <c r="DA4" s="1406"/>
      <c r="DB4" s="1406"/>
      <c r="DC4" s="1406"/>
      <c r="DD4" s="1406"/>
      <c r="DE4" s="1406"/>
      <c r="DF4" s="1406"/>
      <c r="DG4" s="1406"/>
      <c r="DH4" s="1406"/>
      <c r="DI4" s="1406"/>
      <c r="DJ4" s="1406"/>
      <c r="DK4" s="1406"/>
      <c r="DL4" s="1406"/>
      <c r="DM4" s="1406"/>
      <c r="DN4" s="1406"/>
      <c r="DO4" s="1406"/>
      <c r="DP4" s="1406"/>
      <c r="DQ4" s="1406"/>
      <c r="DR4" s="1406"/>
      <c r="DS4" s="1406"/>
      <c r="DT4" s="1406"/>
      <c r="DU4" s="1406"/>
      <c r="DV4" s="1406"/>
      <c r="DW4" s="1406"/>
      <c r="DX4" s="1406"/>
      <c r="DY4" s="1406"/>
      <c r="DZ4" s="1406"/>
      <c r="EA4" s="1406"/>
      <c r="EB4" s="1406"/>
      <c r="EC4" s="1406"/>
      <c r="ED4" s="1406"/>
      <c r="EE4" s="1406"/>
      <c r="EF4" s="1406"/>
      <c r="EG4" s="1406"/>
      <c r="EH4" s="1406"/>
      <c r="EI4" s="1406"/>
      <c r="EJ4" s="1406"/>
      <c r="EK4" s="1406"/>
      <c r="EL4" s="1406"/>
    </row>
    <row r="5" spans="1:142" ht="12" customHeight="1">
      <c r="C5" s="304"/>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1406"/>
      <c r="BV5" s="1406"/>
      <c r="BW5" s="1406"/>
      <c r="BX5" s="1406"/>
      <c r="BY5" s="1406"/>
      <c r="BZ5" s="1406"/>
      <c r="CA5" s="1406"/>
      <c r="CB5" s="1406"/>
      <c r="CC5" s="1406"/>
      <c r="CD5" s="1406"/>
      <c r="CE5" s="1406"/>
      <c r="CF5" s="1406"/>
      <c r="CG5" s="1406"/>
      <c r="CH5" s="1406"/>
      <c r="CI5" s="1406"/>
      <c r="CJ5" s="1406"/>
      <c r="CK5" s="1406"/>
      <c r="CL5" s="1406"/>
      <c r="CM5" s="1406"/>
      <c r="CN5" s="1406"/>
      <c r="CO5" s="1406"/>
      <c r="CP5" s="1406"/>
      <c r="CQ5" s="1406"/>
      <c r="CR5" s="1406"/>
      <c r="CS5" s="1406"/>
      <c r="CT5" s="1406"/>
      <c r="CU5" s="1406"/>
      <c r="CV5" s="1406"/>
      <c r="CW5" s="1406"/>
      <c r="CX5" s="1406"/>
      <c r="CY5" s="1406"/>
      <c r="CZ5" s="1406"/>
      <c r="DA5" s="1406"/>
      <c r="DB5" s="1406"/>
      <c r="DC5" s="1406"/>
      <c r="DD5" s="1406"/>
      <c r="DE5" s="1406"/>
      <c r="DF5" s="1406"/>
      <c r="DG5" s="1406"/>
      <c r="DH5" s="1406"/>
      <c r="DI5" s="1406"/>
      <c r="DJ5" s="1406"/>
      <c r="DK5" s="1406"/>
      <c r="DL5" s="1406"/>
      <c r="DM5" s="1406"/>
      <c r="DN5" s="1406"/>
      <c r="DO5" s="1406"/>
      <c r="DP5" s="1406"/>
      <c r="DQ5" s="1406"/>
      <c r="DR5" s="1406"/>
      <c r="DS5" s="1406"/>
      <c r="DT5" s="1406"/>
      <c r="DU5" s="1406"/>
      <c r="DV5" s="1406"/>
      <c r="DW5" s="1406"/>
      <c r="DX5" s="1406"/>
      <c r="DY5" s="1406"/>
      <c r="DZ5" s="1406"/>
      <c r="EA5" s="1406"/>
      <c r="EB5" s="1406"/>
      <c r="EC5" s="1406"/>
      <c r="ED5" s="1406"/>
      <c r="EE5" s="1406"/>
      <c r="EF5" s="1406"/>
      <c r="EG5" s="1406"/>
      <c r="EH5" s="1406"/>
      <c r="EI5" s="1406"/>
      <c r="EJ5" s="1406"/>
      <c r="EK5" s="1406"/>
      <c r="EL5" s="1406"/>
    </row>
    <row r="6" spans="1:142" ht="12.75" customHeight="1">
      <c r="C6" s="304"/>
      <c r="D6" s="1412" t="s">
        <v>260</v>
      </c>
      <c r="E6" s="1413"/>
      <c r="F6" s="1413"/>
      <c r="G6" s="1413"/>
      <c r="H6" s="1413"/>
      <c r="I6" s="1413"/>
      <c r="J6" s="1413"/>
      <c r="K6" s="1413"/>
      <c r="L6" s="1413"/>
      <c r="M6" s="1413"/>
      <c r="N6" s="1413"/>
      <c r="O6" s="1413"/>
      <c r="P6" s="1413"/>
      <c r="Q6" s="1413"/>
      <c r="R6" s="1413"/>
      <c r="S6" s="1413"/>
      <c r="T6" s="1413"/>
      <c r="U6" s="1413"/>
      <c r="V6" s="1413"/>
      <c r="W6" s="1413"/>
      <c r="X6" s="1413"/>
      <c r="Y6" s="1413"/>
      <c r="Z6" s="1413"/>
      <c r="AA6" s="1413"/>
      <c r="AB6" s="1413"/>
      <c r="AC6" s="1413"/>
      <c r="AD6" s="1413"/>
      <c r="AE6" s="1413"/>
      <c r="AF6" s="1413"/>
      <c r="AG6" s="1413"/>
      <c r="AH6" s="1413"/>
      <c r="AI6" s="1413"/>
      <c r="AJ6" s="1413"/>
      <c r="AK6" s="1413"/>
      <c r="AL6" s="1413"/>
      <c r="AM6" s="1413"/>
      <c r="AN6" s="1413"/>
      <c r="AO6" s="1413"/>
      <c r="AP6" s="1413"/>
      <c r="AQ6" s="1413"/>
      <c r="AR6" s="1413"/>
      <c r="AS6" s="1413"/>
      <c r="AT6" s="1413"/>
      <c r="AU6" s="1413"/>
      <c r="AV6" s="1413"/>
      <c r="AW6" s="1413"/>
      <c r="AX6" s="1413"/>
      <c r="AY6" s="1413"/>
      <c r="AZ6" s="1413"/>
      <c r="BA6" s="1413"/>
      <c r="BB6" s="1413"/>
      <c r="BC6" s="1413"/>
      <c r="BD6" s="1413"/>
      <c r="BE6" s="1413"/>
      <c r="BF6" s="1413"/>
      <c r="BG6" s="1413"/>
      <c r="BH6" s="1413"/>
      <c r="BI6" s="1413"/>
      <c r="BJ6" s="1413"/>
      <c r="BK6" s="1413"/>
      <c r="BL6" s="1413"/>
      <c r="BM6" s="1413"/>
      <c r="BN6" s="1413"/>
      <c r="BO6" s="1413"/>
      <c r="BP6" s="1413"/>
      <c r="BQ6" s="1413"/>
      <c r="BR6" s="1414"/>
      <c r="BS6" s="287"/>
      <c r="BT6" s="304"/>
      <c r="BU6" s="1406"/>
      <c r="BV6" s="1406"/>
      <c r="BW6" s="1406"/>
      <c r="BX6" s="1406"/>
      <c r="BY6" s="1406"/>
      <c r="BZ6" s="1406"/>
      <c r="CA6" s="1406"/>
      <c r="CB6" s="1406"/>
      <c r="CC6" s="1406"/>
      <c r="CD6" s="1406"/>
      <c r="CE6" s="1406"/>
      <c r="CF6" s="1406"/>
      <c r="CG6" s="1406"/>
      <c r="CH6" s="1406"/>
      <c r="CI6" s="1406"/>
      <c r="CJ6" s="1406"/>
      <c r="CK6" s="1406"/>
      <c r="CL6" s="1406"/>
      <c r="CM6" s="1406"/>
      <c r="CN6" s="1406"/>
      <c r="CO6" s="1406"/>
      <c r="CP6" s="1406"/>
      <c r="CQ6" s="1406"/>
      <c r="CR6" s="1406"/>
      <c r="CS6" s="1406"/>
      <c r="CT6" s="1406"/>
      <c r="CU6" s="1406"/>
      <c r="CV6" s="1406"/>
      <c r="CW6" s="1406"/>
      <c r="CX6" s="1406"/>
      <c r="CY6" s="1406"/>
      <c r="CZ6" s="1406"/>
      <c r="DA6" s="1406"/>
      <c r="DB6" s="1406"/>
      <c r="DC6" s="1406"/>
      <c r="DD6" s="1406"/>
      <c r="DE6" s="1406"/>
      <c r="DF6" s="1406"/>
      <c r="DG6" s="1406"/>
      <c r="DH6" s="1406"/>
      <c r="DI6" s="1406"/>
      <c r="DJ6" s="1406"/>
      <c r="DK6" s="1406"/>
      <c r="DL6" s="1406"/>
      <c r="DM6" s="1406"/>
      <c r="DN6" s="1406"/>
      <c r="DO6" s="1406"/>
      <c r="DP6" s="1406"/>
      <c r="DQ6" s="1406"/>
      <c r="DR6" s="1406"/>
      <c r="DS6" s="1406"/>
      <c r="DT6" s="1406"/>
      <c r="DU6" s="1406"/>
      <c r="DV6" s="1406"/>
      <c r="DW6" s="1406"/>
      <c r="DX6" s="1406"/>
      <c r="DY6" s="1406"/>
      <c r="DZ6" s="1406"/>
      <c r="EA6" s="1406"/>
      <c r="EB6" s="1406"/>
      <c r="EC6" s="1406"/>
      <c r="ED6" s="1406"/>
      <c r="EE6" s="1406"/>
      <c r="EF6" s="1406"/>
      <c r="EG6" s="1406"/>
      <c r="EH6" s="1406"/>
      <c r="EI6" s="1406"/>
      <c r="EJ6" s="1406"/>
      <c r="EK6" s="1406"/>
      <c r="EL6" s="1406"/>
    </row>
    <row r="7" spans="1:142" ht="12.75" customHeight="1">
      <c r="C7" s="304"/>
      <c r="D7" s="1415"/>
      <c r="E7" s="1416"/>
      <c r="F7" s="1416"/>
      <c r="G7" s="1416"/>
      <c r="H7" s="1416"/>
      <c r="I7" s="1416"/>
      <c r="J7" s="1416"/>
      <c r="K7" s="1417"/>
      <c r="L7" s="1416"/>
      <c r="M7" s="1416"/>
      <c r="N7" s="1416"/>
      <c r="O7" s="1416"/>
      <c r="P7" s="1416"/>
      <c r="Q7" s="1416"/>
      <c r="R7" s="1416"/>
      <c r="S7" s="1416"/>
      <c r="T7" s="1416"/>
      <c r="U7" s="1416"/>
      <c r="V7" s="1416"/>
      <c r="W7" s="1416"/>
      <c r="X7" s="1416"/>
      <c r="Y7" s="1416"/>
      <c r="Z7" s="1416"/>
      <c r="AA7" s="1416"/>
      <c r="AB7" s="1416"/>
      <c r="AC7" s="1416"/>
      <c r="AD7" s="1416"/>
      <c r="AE7" s="1416"/>
      <c r="AF7" s="1416"/>
      <c r="AG7" s="1416"/>
      <c r="AH7" s="1416"/>
      <c r="AI7" s="1416"/>
      <c r="AJ7" s="1416"/>
      <c r="AK7" s="1416"/>
      <c r="AL7" s="1416"/>
      <c r="AM7" s="1416"/>
      <c r="AN7" s="1416"/>
      <c r="AO7" s="1416"/>
      <c r="AP7" s="1416"/>
      <c r="AQ7" s="1416"/>
      <c r="AR7" s="1416"/>
      <c r="AS7" s="1416"/>
      <c r="AT7" s="1416"/>
      <c r="AU7" s="1416"/>
      <c r="AV7" s="1416"/>
      <c r="AW7" s="1416"/>
      <c r="AX7" s="1416"/>
      <c r="AY7" s="1416"/>
      <c r="AZ7" s="1416"/>
      <c r="BA7" s="1416"/>
      <c r="BB7" s="1416"/>
      <c r="BC7" s="1416"/>
      <c r="BD7" s="1416"/>
      <c r="BE7" s="1416"/>
      <c r="BF7" s="1416"/>
      <c r="BG7" s="1416"/>
      <c r="BH7" s="1416"/>
      <c r="BI7" s="1416"/>
      <c r="BJ7" s="1416"/>
      <c r="BK7" s="1416"/>
      <c r="BL7" s="1416"/>
      <c r="BM7" s="1416"/>
      <c r="BN7" s="1416"/>
      <c r="BO7" s="1416"/>
      <c r="BP7" s="1416"/>
      <c r="BQ7" s="1416"/>
      <c r="BR7" s="1418"/>
      <c r="BS7" s="287"/>
      <c r="BT7" s="304"/>
      <c r="BU7" s="1406"/>
      <c r="BV7" s="1406"/>
      <c r="BW7" s="1406"/>
      <c r="BX7" s="1406"/>
      <c r="BY7" s="1406"/>
      <c r="BZ7" s="1406"/>
      <c r="CA7" s="1406"/>
      <c r="CB7" s="1406"/>
      <c r="CC7" s="1406"/>
      <c r="CD7" s="1406"/>
      <c r="CE7" s="1406"/>
      <c r="CF7" s="1406"/>
      <c r="CG7" s="1406"/>
      <c r="CH7" s="1406"/>
      <c r="CI7" s="1406"/>
      <c r="CJ7" s="1406"/>
      <c r="CK7" s="1406"/>
      <c r="CL7" s="1406"/>
      <c r="CM7" s="1406"/>
      <c r="CN7" s="1406"/>
      <c r="CO7" s="1406"/>
      <c r="CP7" s="1406"/>
      <c r="CQ7" s="1406"/>
      <c r="CR7" s="1406"/>
      <c r="CS7" s="1406"/>
      <c r="CT7" s="1406"/>
      <c r="CU7" s="1406"/>
      <c r="CV7" s="1406"/>
      <c r="CW7" s="1406"/>
      <c r="CX7" s="1406"/>
      <c r="CY7" s="1406"/>
      <c r="CZ7" s="1406"/>
      <c r="DA7" s="1406"/>
      <c r="DB7" s="1406"/>
      <c r="DC7" s="1406"/>
      <c r="DD7" s="1406"/>
      <c r="DE7" s="1406"/>
      <c r="DF7" s="1406"/>
      <c r="DG7" s="1406"/>
      <c r="DH7" s="1406"/>
      <c r="DI7" s="1406"/>
      <c r="DJ7" s="1406"/>
      <c r="DK7" s="1406"/>
      <c r="DL7" s="1406"/>
      <c r="DM7" s="1406"/>
      <c r="DN7" s="1406"/>
      <c r="DO7" s="1406"/>
      <c r="DP7" s="1406"/>
      <c r="DQ7" s="1406"/>
      <c r="DR7" s="1406"/>
      <c r="DS7" s="1406"/>
      <c r="DT7" s="1406"/>
      <c r="DU7" s="1406"/>
      <c r="DV7" s="1406"/>
      <c r="DW7" s="1406"/>
      <c r="DX7" s="1406"/>
      <c r="DY7" s="1406"/>
      <c r="DZ7" s="1406"/>
      <c r="EA7" s="1406"/>
      <c r="EB7" s="1406"/>
      <c r="EC7" s="1406"/>
      <c r="ED7" s="1406"/>
      <c r="EE7" s="1406"/>
      <c r="EF7" s="1406"/>
      <c r="EG7" s="1406"/>
      <c r="EH7" s="1406"/>
      <c r="EI7" s="1406"/>
      <c r="EJ7" s="1406"/>
      <c r="EK7" s="1406"/>
      <c r="EL7" s="1406"/>
    </row>
    <row r="8" spans="1:142" ht="15" customHeight="1">
      <c r="A8" s="306"/>
      <c r="B8" s="306"/>
      <c r="C8" s="25"/>
      <c r="D8" s="203"/>
      <c r="E8" s="202"/>
      <c r="F8" s="202"/>
      <c r="G8" s="202"/>
      <c r="H8" s="202"/>
      <c r="I8" s="202"/>
      <c r="J8" s="202"/>
      <c r="K8" s="202"/>
      <c r="L8" s="202"/>
      <c r="M8" s="202"/>
      <c r="N8" s="202"/>
      <c r="V8" s="202"/>
      <c r="W8" s="202"/>
      <c r="X8" s="202"/>
      <c r="Y8" s="202"/>
      <c r="Z8" s="202"/>
      <c r="AA8" s="202"/>
      <c r="AB8" s="202"/>
      <c r="AC8" s="202"/>
      <c r="AD8" s="202"/>
      <c r="AE8" s="202"/>
      <c r="AF8" s="202"/>
      <c r="AG8" s="202"/>
      <c r="AH8" s="202"/>
      <c r="AI8" s="202"/>
      <c r="AJ8" s="202"/>
      <c r="AK8" s="202"/>
      <c r="AL8" s="202"/>
      <c r="AM8" s="202"/>
      <c r="AN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1406"/>
      <c r="BV8" s="1406"/>
      <c r="BW8" s="1406"/>
      <c r="BX8" s="1406"/>
      <c r="BY8" s="1406"/>
      <c r="BZ8" s="1406"/>
      <c r="CA8" s="1406"/>
      <c r="CB8" s="1406"/>
      <c r="CC8" s="1406"/>
      <c r="CD8" s="1406"/>
      <c r="CE8" s="1406"/>
      <c r="CF8" s="1406"/>
      <c r="CG8" s="1406"/>
      <c r="CH8" s="1406"/>
      <c r="CI8" s="1406"/>
      <c r="CJ8" s="1406"/>
      <c r="CK8" s="1406"/>
      <c r="CL8" s="1406"/>
      <c r="CM8" s="1406"/>
      <c r="CN8" s="1406"/>
      <c r="CO8" s="1406"/>
      <c r="CP8" s="1406"/>
      <c r="CQ8" s="1406"/>
      <c r="CR8" s="1406"/>
      <c r="CS8" s="1406"/>
      <c r="CT8" s="1406"/>
      <c r="CU8" s="1406"/>
      <c r="CV8" s="1406"/>
      <c r="CW8" s="1406"/>
      <c r="CX8" s="1406"/>
      <c r="CY8" s="1406"/>
      <c r="CZ8" s="1406"/>
      <c r="DA8" s="1406"/>
      <c r="DB8" s="1406"/>
      <c r="DC8" s="1406"/>
      <c r="DD8" s="1406"/>
      <c r="DE8" s="1406"/>
      <c r="DF8" s="1406"/>
      <c r="DG8" s="1406"/>
      <c r="DH8" s="1406"/>
      <c r="DI8" s="1406"/>
      <c r="DJ8" s="1406"/>
      <c r="DK8" s="1406"/>
      <c r="DL8" s="1406"/>
      <c r="DM8" s="1406"/>
      <c r="DN8" s="1406"/>
      <c r="DO8" s="1406"/>
      <c r="DP8" s="1406"/>
      <c r="DQ8" s="1406"/>
      <c r="DR8" s="1406"/>
      <c r="DS8" s="1406"/>
      <c r="DT8" s="1406"/>
      <c r="DU8" s="1406"/>
      <c r="DV8" s="1406"/>
      <c r="DW8" s="1406"/>
      <c r="DX8" s="1406"/>
      <c r="DY8" s="1406"/>
      <c r="DZ8" s="1406"/>
      <c r="EA8" s="1406"/>
      <c r="EB8" s="1406"/>
      <c r="EC8" s="1406"/>
      <c r="ED8" s="1406"/>
      <c r="EE8" s="1406"/>
      <c r="EF8" s="1406"/>
      <c r="EG8" s="1406"/>
      <c r="EH8" s="1406"/>
      <c r="EI8" s="1406"/>
      <c r="EJ8" s="1406"/>
      <c r="EK8" s="1406"/>
      <c r="EL8" s="1406"/>
    </row>
    <row r="9" spans="1:142" ht="30.75" customHeight="1">
      <c r="A9" s="306"/>
      <c r="B9" s="306"/>
      <c r="C9" s="25"/>
      <c r="D9" s="1419" t="s">
        <v>131</v>
      </c>
      <c r="E9" s="1420"/>
      <c r="F9" s="1420"/>
      <c r="G9" s="1420"/>
      <c r="H9" s="1421"/>
      <c r="I9" s="1385" t="s">
        <v>165</v>
      </c>
      <c r="J9" s="1386"/>
      <c r="K9" s="1386"/>
      <c r="L9" s="1386"/>
      <c r="M9" s="1386"/>
      <c r="N9" s="1386"/>
      <c r="O9" s="1386"/>
      <c r="P9" s="1387"/>
      <c r="Q9" s="313"/>
      <c r="R9" s="314"/>
      <c r="S9" s="314"/>
      <c r="T9" s="314"/>
      <c r="U9" s="314"/>
      <c r="V9" s="314"/>
      <c r="W9" s="314"/>
      <c r="X9" s="314"/>
      <c r="Y9" s="314"/>
      <c r="Z9" s="314"/>
      <c r="AA9" s="314"/>
      <c r="AB9" s="314"/>
      <c r="AC9" s="314"/>
      <c r="AD9" s="314"/>
      <c r="AE9" s="314"/>
      <c r="AF9" s="314"/>
      <c r="AG9" s="314"/>
      <c r="AH9" s="314"/>
      <c r="AI9" s="314"/>
      <c r="AJ9" s="314"/>
      <c r="AK9" s="314"/>
      <c r="AL9" s="314"/>
      <c r="AM9" s="314"/>
      <c r="AN9" s="314"/>
      <c r="AO9" s="1386" t="s">
        <v>152</v>
      </c>
      <c r="AP9" s="1388"/>
      <c r="AQ9" s="1389" t="s">
        <v>153</v>
      </c>
      <c r="AR9" s="1388"/>
      <c r="AS9" s="1386" t="s">
        <v>154</v>
      </c>
      <c r="AT9" s="1388"/>
      <c r="AU9" s="1389" t="s">
        <v>155</v>
      </c>
      <c r="AV9" s="1388"/>
      <c r="AW9" s="1386" t="s">
        <v>156</v>
      </c>
      <c r="AX9" s="1388"/>
      <c r="AY9" s="1389" t="s">
        <v>157</v>
      </c>
      <c r="AZ9" s="1388"/>
      <c r="BA9" s="1386" t="s">
        <v>158</v>
      </c>
      <c r="BB9" s="1388"/>
      <c r="BC9" s="1389" t="s">
        <v>159</v>
      </c>
      <c r="BD9" s="1388"/>
      <c r="BE9" s="1386" t="s">
        <v>160</v>
      </c>
      <c r="BF9" s="1388"/>
      <c r="BG9" s="1386" t="s">
        <v>161</v>
      </c>
      <c r="BH9" s="1387"/>
      <c r="BI9" s="1422" t="s">
        <v>129</v>
      </c>
      <c r="BJ9" s="1386"/>
      <c r="BK9" s="1386"/>
      <c r="BL9" s="1387"/>
      <c r="BM9" s="1385" t="s">
        <v>169</v>
      </c>
      <c r="BN9" s="1386"/>
      <c r="BO9" s="1386"/>
      <c r="BP9" s="1386"/>
      <c r="BQ9" s="1386"/>
      <c r="BR9" s="1387"/>
      <c r="BS9" s="306"/>
      <c r="BU9" s="1406"/>
      <c r="BV9" s="1406"/>
      <c r="BW9" s="1406"/>
      <c r="BX9" s="1406"/>
      <c r="BY9" s="1406"/>
      <c r="BZ9" s="1406"/>
      <c r="CA9" s="1406"/>
      <c r="CB9" s="1406"/>
      <c r="CC9" s="1406"/>
      <c r="CD9" s="1406"/>
      <c r="CE9" s="1406"/>
      <c r="CF9" s="1406"/>
      <c r="CG9" s="1406"/>
      <c r="CH9" s="1406"/>
      <c r="CI9" s="1406"/>
      <c r="CJ9" s="1406"/>
      <c r="CK9" s="1406"/>
      <c r="CL9" s="1406"/>
      <c r="CM9" s="1406"/>
      <c r="CN9" s="1406"/>
      <c r="CO9" s="1406"/>
      <c r="CP9" s="1406"/>
      <c r="CQ9" s="1406"/>
      <c r="CR9" s="1406"/>
      <c r="CS9" s="1406"/>
      <c r="CT9" s="1406"/>
      <c r="CU9" s="1406"/>
      <c r="CV9" s="1406"/>
      <c r="CW9" s="1406"/>
      <c r="CX9" s="1406"/>
      <c r="CY9" s="1406"/>
      <c r="CZ9" s="1406"/>
      <c r="DA9" s="1406"/>
      <c r="DB9" s="1406"/>
      <c r="DC9" s="1406"/>
      <c r="DD9" s="1406"/>
      <c r="DE9" s="1406"/>
      <c r="DF9" s="1406"/>
      <c r="DG9" s="1406"/>
      <c r="DH9" s="1406"/>
      <c r="DI9" s="1406"/>
      <c r="DJ9" s="1406"/>
      <c r="DK9" s="1406"/>
      <c r="DL9" s="1406"/>
      <c r="DM9" s="1406"/>
      <c r="DN9" s="1406"/>
      <c r="DO9" s="1406"/>
      <c r="DP9" s="1406"/>
      <c r="DQ9" s="1406"/>
      <c r="DR9" s="1406"/>
      <c r="DS9" s="1406"/>
      <c r="DT9" s="1406"/>
      <c r="DU9" s="1406"/>
      <c r="DV9" s="1406"/>
      <c r="DW9" s="1406"/>
      <c r="DX9" s="1406"/>
      <c r="DY9" s="1406"/>
      <c r="DZ9" s="1406"/>
      <c r="EA9" s="1406"/>
      <c r="EB9" s="1406"/>
      <c r="EC9" s="1406"/>
      <c r="ED9" s="1406"/>
      <c r="EE9" s="1406"/>
      <c r="EF9" s="1406"/>
      <c r="EG9" s="1406"/>
      <c r="EH9" s="1406"/>
      <c r="EI9" s="1406"/>
      <c r="EJ9" s="1406"/>
      <c r="EK9" s="1406"/>
      <c r="EL9" s="1406"/>
    </row>
    <row r="10" spans="1:142" ht="30.75" customHeight="1">
      <c r="A10" s="306" t="str">
        <f>IF(L10="","",D10&amp;COUNTIF(D$10:D10,D10))</f>
        <v/>
      </c>
      <c r="B10" s="306"/>
      <c r="C10" s="25"/>
      <c r="D10" s="1400"/>
      <c r="E10" s="1401"/>
      <c r="F10" s="1401"/>
      <c r="G10" s="1401"/>
      <c r="H10" s="1402"/>
      <c r="I10" s="1400"/>
      <c r="J10" s="1401"/>
      <c r="K10" s="1401"/>
      <c r="L10" s="1401"/>
      <c r="M10" s="1401"/>
      <c r="N10" s="1401"/>
      <c r="O10" s="1401"/>
      <c r="P10" s="1402"/>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1392"/>
      <c r="AP10" s="1393"/>
      <c r="AQ10" s="1392"/>
      <c r="AR10" s="1393"/>
      <c r="AS10" s="1392"/>
      <c r="AT10" s="1393"/>
      <c r="AU10" s="1392"/>
      <c r="AV10" s="1393"/>
      <c r="AW10" s="1392"/>
      <c r="AX10" s="1393"/>
      <c r="AY10" s="1392"/>
      <c r="AZ10" s="1393"/>
      <c r="BA10" s="1392"/>
      <c r="BB10" s="1393"/>
      <c r="BC10" s="1392"/>
      <c r="BD10" s="1393"/>
      <c r="BE10" s="1392"/>
      <c r="BF10" s="1393"/>
      <c r="BG10" s="1392"/>
      <c r="BH10" s="1393"/>
      <c r="BI10" s="1394">
        <f t="shared" ref="BI10:BI24" si="0">SUM(AO10:BH10)</f>
        <v>0</v>
      </c>
      <c r="BJ10" s="1395"/>
      <c r="BK10" s="1395"/>
      <c r="BL10" s="1396"/>
      <c r="BM10" s="1397"/>
      <c r="BN10" s="1398"/>
      <c r="BO10" s="1398"/>
      <c r="BP10" s="1398"/>
      <c r="BQ10" s="1398"/>
      <c r="BR10" s="1399"/>
      <c r="BS10" s="306"/>
      <c r="BU10" s="1406"/>
      <c r="BV10" s="1406"/>
      <c r="BW10" s="1406"/>
      <c r="BX10" s="1406"/>
      <c r="BY10" s="1406"/>
      <c r="BZ10" s="1406"/>
      <c r="CA10" s="1406"/>
      <c r="CB10" s="1406"/>
      <c r="CC10" s="1406"/>
      <c r="CD10" s="1406"/>
      <c r="CE10" s="1406"/>
      <c r="CF10" s="1406"/>
      <c r="CG10" s="1406"/>
      <c r="CH10" s="1406"/>
      <c r="CI10" s="1406"/>
      <c r="CJ10" s="1406"/>
      <c r="CK10" s="1406"/>
      <c r="CL10" s="1406"/>
      <c r="CM10" s="1406"/>
      <c r="CN10" s="1406"/>
      <c r="CO10" s="1406"/>
      <c r="CP10" s="1406"/>
      <c r="CQ10" s="1406"/>
      <c r="CR10" s="1406"/>
      <c r="CS10" s="1406"/>
      <c r="CT10" s="1406"/>
      <c r="CU10" s="1406"/>
      <c r="CV10" s="1406"/>
      <c r="CW10" s="1406"/>
      <c r="CX10" s="1406"/>
      <c r="CY10" s="1406"/>
      <c r="CZ10" s="1406"/>
      <c r="DA10" s="1406"/>
      <c r="DB10" s="1406"/>
      <c r="DC10" s="1406"/>
      <c r="DD10" s="1406"/>
      <c r="DE10" s="1406"/>
      <c r="DF10" s="1406"/>
      <c r="DG10" s="1406"/>
      <c r="DH10" s="1406"/>
      <c r="DI10" s="1406"/>
      <c r="DJ10" s="1406"/>
      <c r="DK10" s="1406"/>
      <c r="DL10" s="1406"/>
      <c r="DM10" s="1406"/>
      <c r="DN10" s="1406"/>
      <c r="DO10" s="1406"/>
      <c r="DP10" s="1406"/>
      <c r="DQ10" s="1406"/>
      <c r="DR10" s="1406"/>
      <c r="DS10" s="1406"/>
      <c r="DT10" s="1406"/>
      <c r="DU10" s="1406"/>
      <c r="DV10" s="1406"/>
      <c r="DW10" s="1406"/>
      <c r="DX10" s="1406"/>
      <c r="DY10" s="1406"/>
      <c r="DZ10" s="1406"/>
      <c r="EA10" s="1406"/>
      <c r="EB10" s="1406"/>
      <c r="EC10" s="1406"/>
      <c r="ED10" s="1406"/>
      <c r="EE10" s="1406"/>
      <c r="EF10" s="1406"/>
      <c r="EG10" s="1406"/>
      <c r="EH10" s="1406"/>
      <c r="EI10" s="1406"/>
      <c r="EJ10" s="1406"/>
      <c r="EK10" s="1406"/>
      <c r="EL10" s="1406"/>
    </row>
    <row r="11" spans="1:142" ht="30.75" customHeight="1">
      <c r="A11" s="306" t="str">
        <f>IF(O11="","",D11&amp;COUNTIF(D$10:D11,D11))</f>
        <v/>
      </c>
      <c r="B11" s="306"/>
      <c r="C11" s="25"/>
      <c r="D11" s="1400"/>
      <c r="E11" s="1401"/>
      <c r="F11" s="1401"/>
      <c r="G11" s="1401"/>
      <c r="H11" s="1402"/>
      <c r="I11" s="1400"/>
      <c r="J11" s="1401"/>
      <c r="K11" s="1401"/>
      <c r="L11" s="1401"/>
      <c r="M11" s="1401"/>
      <c r="N11" s="1401"/>
      <c r="O11" s="1401"/>
      <c r="P11" s="1402"/>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1392"/>
      <c r="AP11" s="1393"/>
      <c r="AQ11" s="1392"/>
      <c r="AR11" s="1393"/>
      <c r="AS11" s="1392"/>
      <c r="AT11" s="1393"/>
      <c r="AU11" s="1392"/>
      <c r="AV11" s="1393"/>
      <c r="AW11" s="1392"/>
      <c r="AX11" s="1393"/>
      <c r="AY11" s="1392"/>
      <c r="AZ11" s="1393"/>
      <c r="BA11" s="1392"/>
      <c r="BB11" s="1393"/>
      <c r="BC11" s="1392"/>
      <c r="BD11" s="1393"/>
      <c r="BE11" s="1392"/>
      <c r="BF11" s="1393"/>
      <c r="BG11" s="1392"/>
      <c r="BH11" s="1393"/>
      <c r="BI11" s="1394">
        <f t="shared" si="0"/>
        <v>0</v>
      </c>
      <c r="BJ11" s="1395"/>
      <c r="BK11" s="1395"/>
      <c r="BL11" s="1396"/>
      <c r="BM11" s="1397"/>
      <c r="BN11" s="1398"/>
      <c r="BO11" s="1398"/>
      <c r="BP11" s="1398"/>
      <c r="BQ11" s="1398"/>
      <c r="BR11" s="1399"/>
      <c r="BS11" s="306"/>
      <c r="BU11" s="1406"/>
      <c r="BV11" s="1406"/>
      <c r="BW11" s="1406"/>
      <c r="BX11" s="1406"/>
      <c r="BY11" s="1406"/>
      <c r="BZ11" s="1406"/>
      <c r="CA11" s="1406"/>
      <c r="CB11" s="1406"/>
      <c r="CC11" s="1406"/>
      <c r="CD11" s="1406"/>
      <c r="CE11" s="1406"/>
      <c r="CF11" s="1406"/>
      <c r="CG11" s="1406"/>
      <c r="CH11" s="1406"/>
      <c r="CI11" s="1406"/>
      <c r="CJ11" s="1406"/>
      <c r="CK11" s="1406"/>
      <c r="CL11" s="1406"/>
      <c r="CM11" s="1406"/>
      <c r="CN11" s="1406"/>
      <c r="CO11" s="1406"/>
      <c r="CP11" s="1406"/>
      <c r="CQ11" s="1406"/>
      <c r="CR11" s="1406"/>
      <c r="CS11" s="1406"/>
      <c r="CT11" s="1406"/>
      <c r="CU11" s="1406"/>
      <c r="CV11" s="1406"/>
      <c r="CW11" s="1406"/>
      <c r="CX11" s="1406"/>
      <c r="CY11" s="1406"/>
      <c r="CZ11" s="1406"/>
      <c r="DA11" s="1406"/>
      <c r="DB11" s="1406"/>
      <c r="DC11" s="1406"/>
      <c r="DD11" s="1406"/>
      <c r="DE11" s="1406"/>
      <c r="DF11" s="1406"/>
      <c r="DG11" s="1406"/>
      <c r="DH11" s="1406"/>
      <c r="DI11" s="1406"/>
      <c r="DJ11" s="1406"/>
      <c r="DK11" s="1406"/>
      <c r="DL11" s="1406"/>
      <c r="DM11" s="1406"/>
      <c r="DN11" s="1406"/>
      <c r="DO11" s="1406"/>
      <c r="DP11" s="1406"/>
      <c r="DQ11" s="1406"/>
      <c r="DR11" s="1406"/>
      <c r="DS11" s="1406"/>
      <c r="DT11" s="1406"/>
      <c r="DU11" s="1406"/>
      <c r="DV11" s="1406"/>
      <c r="DW11" s="1406"/>
      <c r="DX11" s="1406"/>
      <c r="DY11" s="1406"/>
      <c r="DZ11" s="1406"/>
      <c r="EA11" s="1406"/>
      <c r="EB11" s="1406"/>
      <c r="EC11" s="1406"/>
      <c r="ED11" s="1406"/>
      <c r="EE11" s="1406"/>
      <c r="EF11" s="1406"/>
      <c r="EG11" s="1406"/>
      <c r="EH11" s="1406"/>
      <c r="EI11" s="1406"/>
      <c r="EJ11" s="1406"/>
      <c r="EK11" s="1406"/>
      <c r="EL11" s="1406"/>
    </row>
    <row r="12" spans="1:142" ht="30.75" customHeight="1">
      <c r="A12" s="306" t="str">
        <f>IF(O12="","",D12&amp;COUNTIF(D$10:D12,D12))</f>
        <v/>
      </c>
      <c r="B12" s="306"/>
      <c r="C12" s="25"/>
      <c r="D12" s="1400"/>
      <c r="E12" s="1401"/>
      <c r="F12" s="1401"/>
      <c r="G12" s="1401"/>
      <c r="H12" s="1402"/>
      <c r="I12" s="1400"/>
      <c r="J12" s="1401"/>
      <c r="K12" s="1401"/>
      <c r="L12" s="1401"/>
      <c r="M12" s="1401"/>
      <c r="N12" s="1401"/>
      <c r="O12" s="1401"/>
      <c r="P12" s="140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1392"/>
      <c r="AP12" s="1393"/>
      <c r="AQ12" s="1392"/>
      <c r="AR12" s="1393"/>
      <c r="AS12" s="1392"/>
      <c r="AT12" s="1393"/>
      <c r="AU12" s="1392"/>
      <c r="AV12" s="1393"/>
      <c r="AW12" s="1392"/>
      <c r="AX12" s="1393"/>
      <c r="AY12" s="1392"/>
      <c r="AZ12" s="1393"/>
      <c r="BA12" s="1392"/>
      <c r="BB12" s="1393"/>
      <c r="BC12" s="1392"/>
      <c r="BD12" s="1393"/>
      <c r="BE12" s="1392"/>
      <c r="BF12" s="1393"/>
      <c r="BG12" s="1392"/>
      <c r="BH12" s="1393"/>
      <c r="BI12" s="1394">
        <f t="shared" si="0"/>
        <v>0</v>
      </c>
      <c r="BJ12" s="1395"/>
      <c r="BK12" s="1395"/>
      <c r="BL12" s="1396"/>
      <c r="BM12" s="1397"/>
      <c r="BN12" s="1398"/>
      <c r="BO12" s="1398"/>
      <c r="BP12" s="1398"/>
      <c r="BQ12" s="1398"/>
      <c r="BR12" s="1399"/>
      <c r="BS12" s="306"/>
      <c r="BU12" s="1406"/>
      <c r="BV12" s="1406"/>
      <c r="BW12" s="1406"/>
      <c r="BX12" s="1406"/>
      <c r="BY12" s="1406"/>
      <c r="BZ12" s="1406"/>
      <c r="CA12" s="1406"/>
      <c r="CB12" s="1406"/>
      <c r="CC12" s="1406"/>
      <c r="CD12" s="1406"/>
      <c r="CE12" s="1406"/>
      <c r="CF12" s="1406"/>
      <c r="CG12" s="1406"/>
      <c r="CH12" s="1406"/>
      <c r="CI12" s="1406"/>
      <c r="CJ12" s="1406"/>
      <c r="CK12" s="1406"/>
      <c r="CL12" s="1406"/>
      <c r="CM12" s="1406"/>
      <c r="CN12" s="1406"/>
      <c r="CO12" s="1406"/>
      <c r="CP12" s="1406"/>
      <c r="CQ12" s="1406"/>
      <c r="CR12" s="1406"/>
      <c r="CS12" s="1406"/>
      <c r="CT12" s="1406"/>
      <c r="CU12" s="1406"/>
      <c r="CV12" s="1406"/>
      <c r="CW12" s="1406"/>
      <c r="CX12" s="1406"/>
      <c r="CY12" s="1406"/>
      <c r="CZ12" s="1406"/>
      <c r="DA12" s="1406"/>
      <c r="DB12" s="1406"/>
      <c r="DC12" s="1406"/>
      <c r="DD12" s="1406"/>
      <c r="DE12" s="1406"/>
      <c r="DF12" s="1406"/>
      <c r="DG12" s="1406"/>
      <c r="DH12" s="1406"/>
      <c r="DI12" s="1406"/>
      <c r="DJ12" s="1406"/>
      <c r="DK12" s="1406"/>
      <c r="DL12" s="1406"/>
      <c r="DM12" s="1406"/>
      <c r="DN12" s="1406"/>
      <c r="DO12" s="1406"/>
      <c r="DP12" s="1406"/>
      <c r="DQ12" s="1406"/>
      <c r="DR12" s="1406"/>
      <c r="DS12" s="1406"/>
      <c r="DT12" s="1406"/>
      <c r="DU12" s="1406"/>
      <c r="DV12" s="1406"/>
      <c r="DW12" s="1406"/>
      <c r="DX12" s="1406"/>
      <c r="DY12" s="1406"/>
      <c r="DZ12" s="1406"/>
      <c r="EA12" s="1406"/>
      <c r="EB12" s="1406"/>
      <c r="EC12" s="1406"/>
      <c r="ED12" s="1406"/>
      <c r="EE12" s="1406"/>
      <c r="EF12" s="1406"/>
      <c r="EG12" s="1406"/>
      <c r="EH12" s="1406"/>
      <c r="EI12" s="1406"/>
      <c r="EJ12" s="1406"/>
      <c r="EK12" s="1406"/>
      <c r="EL12" s="1406"/>
    </row>
    <row r="13" spans="1:142" ht="30.75" customHeight="1">
      <c r="A13" s="306" t="str">
        <f>IF(O13="","",D13&amp;COUNTIF(D$10:D13,D13))</f>
        <v/>
      </c>
      <c r="B13" s="306"/>
      <c r="C13" s="25"/>
      <c r="D13" s="1400"/>
      <c r="E13" s="1401"/>
      <c r="F13" s="1401"/>
      <c r="G13" s="1401"/>
      <c r="H13" s="1402"/>
      <c r="I13" s="1400"/>
      <c r="J13" s="1401"/>
      <c r="K13" s="1401"/>
      <c r="L13" s="1401"/>
      <c r="M13" s="1401"/>
      <c r="N13" s="1401"/>
      <c r="O13" s="1401"/>
      <c r="P13" s="140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1392"/>
      <c r="AP13" s="1393"/>
      <c r="AQ13" s="1392"/>
      <c r="AR13" s="1393"/>
      <c r="AS13" s="1392"/>
      <c r="AT13" s="1393"/>
      <c r="AU13" s="1392"/>
      <c r="AV13" s="1393"/>
      <c r="AW13" s="1392"/>
      <c r="AX13" s="1393"/>
      <c r="AY13" s="1392"/>
      <c r="AZ13" s="1393"/>
      <c r="BA13" s="1392"/>
      <c r="BB13" s="1393"/>
      <c r="BC13" s="1392"/>
      <c r="BD13" s="1393"/>
      <c r="BE13" s="1392"/>
      <c r="BF13" s="1393"/>
      <c r="BG13" s="1392"/>
      <c r="BH13" s="1393"/>
      <c r="BI13" s="1394">
        <f t="shared" si="0"/>
        <v>0</v>
      </c>
      <c r="BJ13" s="1395"/>
      <c r="BK13" s="1395"/>
      <c r="BL13" s="1396"/>
      <c r="BM13" s="1397"/>
      <c r="BN13" s="1398"/>
      <c r="BO13" s="1398"/>
      <c r="BP13" s="1398"/>
      <c r="BQ13" s="1398"/>
      <c r="BR13" s="1399"/>
      <c r="BS13" s="306"/>
      <c r="BU13" s="1406"/>
      <c r="BV13" s="1406"/>
      <c r="BW13" s="1406"/>
      <c r="BX13" s="1406"/>
      <c r="BY13" s="1406"/>
      <c r="BZ13" s="1406"/>
      <c r="CA13" s="1406"/>
      <c r="CB13" s="1406"/>
      <c r="CC13" s="1406"/>
      <c r="CD13" s="1406"/>
      <c r="CE13" s="1406"/>
      <c r="CF13" s="1406"/>
      <c r="CG13" s="1406"/>
      <c r="CH13" s="1406"/>
      <c r="CI13" s="1406"/>
      <c r="CJ13" s="1406"/>
      <c r="CK13" s="1406"/>
      <c r="CL13" s="1406"/>
      <c r="CM13" s="1406"/>
      <c r="CN13" s="1406"/>
      <c r="CO13" s="1406"/>
      <c r="CP13" s="1406"/>
      <c r="CQ13" s="1406"/>
      <c r="CR13" s="1406"/>
      <c r="CS13" s="1406"/>
      <c r="CT13" s="1406"/>
      <c r="CU13" s="1406"/>
      <c r="CV13" s="1406"/>
      <c r="CW13" s="1406"/>
      <c r="CX13" s="1406"/>
      <c r="CY13" s="1406"/>
      <c r="CZ13" s="1406"/>
      <c r="DA13" s="1406"/>
      <c r="DB13" s="1406"/>
      <c r="DC13" s="1406"/>
      <c r="DD13" s="1406"/>
      <c r="DE13" s="1406"/>
      <c r="DF13" s="1406"/>
      <c r="DG13" s="1406"/>
      <c r="DH13" s="1406"/>
      <c r="DI13" s="1406"/>
      <c r="DJ13" s="1406"/>
      <c r="DK13" s="1406"/>
      <c r="DL13" s="1406"/>
      <c r="DM13" s="1406"/>
      <c r="DN13" s="1406"/>
      <c r="DO13" s="1406"/>
      <c r="DP13" s="1406"/>
      <c r="DQ13" s="1406"/>
      <c r="DR13" s="1406"/>
      <c r="DS13" s="1406"/>
      <c r="DT13" s="1406"/>
      <c r="DU13" s="1406"/>
      <c r="DV13" s="1406"/>
      <c r="DW13" s="1406"/>
      <c r="DX13" s="1406"/>
      <c r="DY13" s="1406"/>
      <c r="DZ13" s="1406"/>
      <c r="EA13" s="1406"/>
      <c r="EB13" s="1406"/>
      <c r="EC13" s="1406"/>
      <c r="ED13" s="1406"/>
      <c r="EE13" s="1406"/>
      <c r="EF13" s="1406"/>
      <c r="EG13" s="1406"/>
      <c r="EH13" s="1406"/>
      <c r="EI13" s="1406"/>
      <c r="EJ13" s="1406"/>
      <c r="EK13" s="1406"/>
      <c r="EL13" s="1406"/>
    </row>
    <row r="14" spans="1:142" ht="30.75" customHeight="1">
      <c r="A14" s="306" t="str">
        <f>IF(O14="","",D14&amp;COUNTIF(D$10:D14,D14))</f>
        <v/>
      </c>
      <c r="B14" s="306"/>
      <c r="C14" s="25"/>
      <c r="D14" s="1400"/>
      <c r="E14" s="1401"/>
      <c r="F14" s="1401"/>
      <c r="G14" s="1401"/>
      <c r="H14" s="1402"/>
      <c r="I14" s="1400"/>
      <c r="J14" s="1401"/>
      <c r="K14" s="1401"/>
      <c r="L14" s="1401"/>
      <c r="M14" s="1401"/>
      <c r="N14" s="1401"/>
      <c r="O14" s="1401"/>
      <c r="P14" s="140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1392"/>
      <c r="AP14" s="1393"/>
      <c r="AQ14" s="1392"/>
      <c r="AR14" s="1393"/>
      <c r="AS14" s="1392"/>
      <c r="AT14" s="1393"/>
      <c r="AU14" s="1392"/>
      <c r="AV14" s="1393"/>
      <c r="AW14" s="1392"/>
      <c r="AX14" s="1393"/>
      <c r="AY14" s="1392"/>
      <c r="AZ14" s="1393"/>
      <c r="BA14" s="1392"/>
      <c r="BB14" s="1393"/>
      <c r="BC14" s="1392"/>
      <c r="BD14" s="1393"/>
      <c r="BE14" s="1392"/>
      <c r="BF14" s="1393"/>
      <c r="BG14" s="1392"/>
      <c r="BH14" s="1393"/>
      <c r="BI14" s="1394">
        <f t="shared" si="0"/>
        <v>0</v>
      </c>
      <c r="BJ14" s="1395"/>
      <c r="BK14" s="1395"/>
      <c r="BL14" s="1396"/>
      <c r="BM14" s="1397"/>
      <c r="BN14" s="1398"/>
      <c r="BO14" s="1398"/>
      <c r="BP14" s="1398"/>
      <c r="BQ14" s="1398"/>
      <c r="BR14" s="1399"/>
      <c r="BS14" s="306"/>
      <c r="BU14" s="1406"/>
      <c r="BV14" s="1406"/>
      <c r="BW14" s="1406"/>
      <c r="BX14" s="1406"/>
      <c r="BY14" s="1406"/>
      <c r="BZ14" s="1406"/>
      <c r="CA14" s="1406"/>
      <c r="CB14" s="1406"/>
      <c r="CC14" s="1406"/>
      <c r="CD14" s="1406"/>
      <c r="CE14" s="1406"/>
      <c r="CF14" s="1406"/>
      <c r="CG14" s="1406"/>
      <c r="CH14" s="1406"/>
      <c r="CI14" s="1406"/>
      <c r="CJ14" s="1406"/>
      <c r="CK14" s="1406"/>
      <c r="CL14" s="1406"/>
      <c r="CM14" s="1406"/>
      <c r="CN14" s="1406"/>
      <c r="CO14" s="1406"/>
      <c r="CP14" s="1406"/>
      <c r="CQ14" s="1406"/>
      <c r="CR14" s="1406"/>
      <c r="CS14" s="1406"/>
      <c r="CT14" s="1406"/>
      <c r="CU14" s="1406"/>
      <c r="CV14" s="1406"/>
      <c r="CW14" s="1406"/>
      <c r="CX14" s="1406"/>
      <c r="CY14" s="1406"/>
      <c r="CZ14" s="1406"/>
      <c r="DA14" s="1406"/>
      <c r="DB14" s="1406"/>
      <c r="DC14" s="1406"/>
      <c r="DD14" s="1406"/>
      <c r="DE14" s="1406"/>
      <c r="DF14" s="1406"/>
      <c r="DG14" s="1406"/>
      <c r="DH14" s="1406"/>
      <c r="DI14" s="1406"/>
      <c r="DJ14" s="1406"/>
      <c r="DK14" s="1406"/>
      <c r="DL14" s="1406"/>
      <c r="DM14" s="1406"/>
      <c r="DN14" s="1406"/>
      <c r="DO14" s="1406"/>
      <c r="DP14" s="1406"/>
      <c r="DQ14" s="1406"/>
      <c r="DR14" s="1406"/>
      <c r="DS14" s="1406"/>
      <c r="DT14" s="1406"/>
      <c r="DU14" s="1406"/>
      <c r="DV14" s="1406"/>
      <c r="DW14" s="1406"/>
      <c r="DX14" s="1406"/>
      <c r="DY14" s="1406"/>
      <c r="DZ14" s="1406"/>
      <c r="EA14" s="1406"/>
      <c r="EB14" s="1406"/>
      <c r="EC14" s="1406"/>
      <c r="ED14" s="1406"/>
      <c r="EE14" s="1406"/>
      <c r="EF14" s="1406"/>
      <c r="EG14" s="1406"/>
      <c r="EH14" s="1406"/>
      <c r="EI14" s="1406"/>
      <c r="EJ14" s="1406"/>
      <c r="EK14" s="1406"/>
      <c r="EL14" s="1406"/>
    </row>
    <row r="15" spans="1:142" ht="30.75" customHeight="1">
      <c r="A15" s="306" t="str">
        <f>IF(O15="","",D15&amp;COUNTIF(D$10:D15,D15))</f>
        <v/>
      </c>
      <c r="B15" s="306"/>
      <c r="C15" s="25"/>
      <c r="D15" s="1400"/>
      <c r="E15" s="1401"/>
      <c r="F15" s="1401"/>
      <c r="G15" s="1401"/>
      <c r="H15" s="1402"/>
      <c r="I15" s="1400"/>
      <c r="J15" s="1401"/>
      <c r="K15" s="1401"/>
      <c r="L15" s="1401"/>
      <c r="M15" s="1401"/>
      <c r="N15" s="1401"/>
      <c r="O15" s="1401"/>
      <c r="P15" s="140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1392"/>
      <c r="AP15" s="1393"/>
      <c r="AQ15" s="1392"/>
      <c r="AR15" s="1393"/>
      <c r="AS15" s="1392"/>
      <c r="AT15" s="1393"/>
      <c r="AU15" s="1392"/>
      <c r="AV15" s="1393"/>
      <c r="AW15" s="1392"/>
      <c r="AX15" s="1393"/>
      <c r="AY15" s="1392"/>
      <c r="AZ15" s="1393"/>
      <c r="BA15" s="1392"/>
      <c r="BB15" s="1393"/>
      <c r="BC15" s="1392"/>
      <c r="BD15" s="1393"/>
      <c r="BE15" s="1392"/>
      <c r="BF15" s="1393"/>
      <c r="BG15" s="1392"/>
      <c r="BH15" s="1393"/>
      <c r="BI15" s="1394">
        <f t="shared" si="0"/>
        <v>0</v>
      </c>
      <c r="BJ15" s="1395"/>
      <c r="BK15" s="1395"/>
      <c r="BL15" s="1396"/>
      <c r="BM15" s="1397"/>
      <c r="BN15" s="1398"/>
      <c r="BO15" s="1398"/>
      <c r="BP15" s="1398"/>
      <c r="BQ15" s="1398"/>
      <c r="BR15" s="1399"/>
      <c r="BS15" s="306"/>
      <c r="BU15" s="1406"/>
      <c r="BV15" s="1406"/>
      <c r="BW15" s="1406"/>
      <c r="BX15" s="1406"/>
      <c r="BY15" s="1406"/>
      <c r="BZ15" s="1406"/>
      <c r="CA15" s="1406"/>
      <c r="CB15" s="1406"/>
      <c r="CC15" s="1406"/>
      <c r="CD15" s="1406"/>
      <c r="CE15" s="1406"/>
      <c r="CF15" s="1406"/>
      <c r="CG15" s="1406"/>
      <c r="CH15" s="1406"/>
      <c r="CI15" s="1406"/>
      <c r="CJ15" s="1406"/>
      <c r="CK15" s="1406"/>
      <c r="CL15" s="1406"/>
      <c r="CM15" s="1406"/>
      <c r="CN15" s="1406"/>
      <c r="CO15" s="1406"/>
      <c r="CP15" s="1406"/>
      <c r="CQ15" s="1406"/>
      <c r="CR15" s="1406"/>
      <c r="CS15" s="1406"/>
      <c r="CT15" s="1406"/>
      <c r="CU15" s="1406"/>
      <c r="CV15" s="1406"/>
      <c r="CW15" s="1406"/>
      <c r="CX15" s="1406"/>
      <c r="CY15" s="1406"/>
      <c r="CZ15" s="1406"/>
      <c r="DA15" s="1406"/>
      <c r="DB15" s="1406"/>
      <c r="DC15" s="1406"/>
      <c r="DD15" s="1406"/>
      <c r="DE15" s="1406"/>
      <c r="DF15" s="1406"/>
      <c r="DG15" s="1406"/>
      <c r="DH15" s="1406"/>
      <c r="DI15" s="1406"/>
      <c r="DJ15" s="1406"/>
      <c r="DK15" s="1406"/>
      <c r="DL15" s="1406"/>
      <c r="DM15" s="1406"/>
      <c r="DN15" s="1406"/>
      <c r="DO15" s="1406"/>
      <c r="DP15" s="1406"/>
      <c r="DQ15" s="1406"/>
      <c r="DR15" s="1406"/>
      <c r="DS15" s="1406"/>
      <c r="DT15" s="1406"/>
      <c r="DU15" s="1406"/>
      <c r="DV15" s="1406"/>
      <c r="DW15" s="1406"/>
      <c r="DX15" s="1406"/>
      <c r="DY15" s="1406"/>
      <c r="DZ15" s="1406"/>
      <c r="EA15" s="1406"/>
      <c r="EB15" s="1406"/>
      <c r="EC15" s="1406"/>
      <c r="ED15" s="1406"/>
      <c r="EE15" s="1406"/>
      <c r="EF15" s="1406"/>
      <c r="EG15" s="1406"/>
      <c r="EH15" s="1406"/>
      <c r="EI15" s="1406"/>
      <c r="EJ15" s="1406"/>
      <c r="EK15" s="1406"/>
      <c r="EL15" s="1406"/>
    </row>
    <row r="16" spans="1:142" ht="30.75" customHeight="1">
      <c r="A16" s="306"/>
      <c r="B16" s="306"/>
      <c r="C16" s="25"/>
      <c r="D16" s="1400"/>
      <c r="E16" s="1401"/>
      <c r="F16" s="1401"/>
      <c r="G16" s="1401"/>
      <c r="H16" s="1402"/>
      <c r="I16" s="1400"/>
      <c r="J16" s="1401"/>
      <c r="K16" s="1401"/>
      <c r="L16" s="1401"/>
      <c r="M16" s="1401"/>
      <c r="N16" s="1401"/>
      <c r="O16" s="1401"/>
      <c r="P16" s="140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1392"/>
      <c r="AP16" s="1393"/>
      <c r="AQ16" s="1392"/>
      <c r="AR16" s="1393"/>
      <c r="AS16" s="1392"/>
      <c r="AT16" s="1393"/>
      <c r="AU16" s="1392"/>
      <c r="AV16" s="1393"/>
      <c r="AW16" s="1392"/>
      <c r="AX16" s="1393"/>
      <c r="AY16" s="1392"/>
      <c r="AZ16" s="1393"/>
      <c r="BA16" s="1392"/>
      <c r="BB16" s="1393"/>
      <c r="BC16" s="1392"/>
      <c r="BD16" s="1393"/>
      <c r="BE16" s="1392"/>
      <c r="BF16" s="1393"/>
      <c r="BG16" s="1392"/>
      <c r="BH16" s="1393"/>
      <c r="BI16" s="1394">
        <f t="shared" si="0"/>
        <v>0</v>
      </c>
      <c r="BJ16" s="1395"/>
      <c r="BK16" s="1395"/>
      <c r="BL16" s="1396"/>
      <c r="BM16" s="1397"/>
      <c r="BN16" s="1398"/>
      <c r="BO16" s="1398"/>
      <c r="BP16" s="1398"/>
      <c r="BQ16" s="1398"/>
      <c r="BR16" s="1399"/>
      <c r="BS16" s="306"/>
      <c r="BU16" s="1406"/>
      <c r="BV16" s="1406"/>
      <c r="BW16" s="1406"/>
      <c r="BX16" s="1406"/>
      <c r="BY16" s="1406"/>
      <c r="BZ16" s="1406"/>
      <c r="CA16" s="1406"/>
      <c r="CB16" s="1406"/>
      <c r="CC16" s="1406"/>
      <c r="CD16" s="1406"/>
      <c r="CE16" s="1406"/>
      <c r="CF16" s="1406"/>
      <c r="CG16" s="1406"/>
      <c r="CH16" s="1406"/>
      <c r="CI16" s="1406"/>
      <c r="CJ16" s="1406"/>
      <c r="CK16" s="1406"/>
      <c r="CL16" s="1406"/>
      <c r="CM16" s="1406"/>
      <c r="CN16" s="1406"/>
      <c r="CO16" s="1406"/>
      <c r="CP16" s="1406"/>
      <c r="CQ16" s="1406"/>
      <c r="CR16" s="1406"/>
      <c r="CS16" s="1406"/>
      <c r="CT16" s="1406"/>
      <c r="CU16" s="1406"/>
      <c r="CV16" s="1406"/>
      <c r="CW16" s="1406"/>
      <c r="CX16" s="1406"/>
      <c r="CY16" s="1406"/>
      <c r="CZ16" s="1406"/>
      <c r="DA16" s="1406"/>
      <c r="DB16" s="1406"/>
      <c r="DC16" s="1406"/>
      <c r="DD16" s="1406"/>
      <c r="DE16" s="1406"/>
      <c r="DF16" s="1406"/>
      <c r="DG16" s="1406"/>
      <c r="DH16" s="1406"/>
      <c r="DI16" s="1406"/>
      <c r="DJ16" s="1406"/>
      <c r="DK16" s="1406"/>
      <c r="DL16" s="1406"/>
      <c r="DM16" s="1406"/>
      <c r="DN16" s="1406"/>
      <c r="DO16" s="1406"/>
      <c r="DP16" s="1406"/>
      <c r="DQ16" s="1406"/>
      <c r="DR16" s="1406"/>
      <c r="DS16" s="1406"/>
      <c r="DT16" s="1406"/>
      <c r="DU16" s="1406"/>
      <c r="DV16" s="1406"/>
      <c r="DW16" s="1406"/>
      <c r="DX16" s="1406"/>
      <c r="DY16" s="1406"/>
      <c r="DZ16" s="1406"/>
      <c r="EA16" s="1406"/>
      <c r="EB16" s="1406"/>
      <c r="EC16" s="1406"/>
      <c r="ED16" s="1406"/>
      <c r="EE16" s="1406"/>
      <c r="EF16" s="1406"/>
      <c r="EG16" s="1406"/>
      <c r="EH16" s="1406"/>
      <c r="EI16" s="1406"/>
      <c r="EJ16" s="1406"/>
      <c r="EK16" s="1406"/>
      <c r="EL16" s="1406"/>
    </row>
    <row r="17" spans="1:142" ht="30.75" customHeight="1">
      <c r="A17" s="306" t="str">
        <f>IF(O17="","",D17&amp;COUNTIF(D$10:D17,D17))</f>
        <v/>
      </c>
      <c r="B17" s="306"/>
      <c r="C17" s="25"/>
      <c r="D17" s="1400"/>
      <c r="E17" s="1401"/>
      <c r="F17" s="1401"/>
      <c r="G17" s="1401"/>
      <c r="H17" s="1402"/>
      <c r="I17" s="1400"/>
      <c r="J17" s="1401"/>
      <c r="K17" s="1401"/>
      <c r="L17" s="1401"/>
      <c r="M17" s="1401"/>
      <c r="N17" s="1401"/>
      <c r="O17" s="1401"/>
      <c r="P17" s="140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1392"/>
      <c r="AP17" s="1393"/>
      <c r="AQ17" s="1392"/>
      <c r="AR17" s="1393"/>
      <c r="AS17" s="1392"/>
      <c r="AT17" s="1393"/>
      <c r="AU17" s="1392"/>
      <c r="AV17" s="1393"/>
      <c r="AW17" s="1392"/>
      <c r="AX17" s="1393"/>
      <c r="AY17" s="1392"/>
      <c r="AZ17" s="1393"/>
      <c r="BA17" s="1392"/>
      <c r="BB17" s="1393"/>
      <c r="BC17" s="1392"/>
      <c r="BD17" s="1393"/>
      <c r="BE17" s="1392"/>
      <c r="BF17" s="1393"/>
      <c r="BG17" s="1392"/>
      <c r="BH17" s="1393"/>
      <c r="BI17" s="1394">
        <f t="shared" si="0"/>
        <v>0</v>
      </c>
      <c r="BJ17" s="1395"/>
      <c r="BK17" s="1395"/>
      <c r="BL17" s="1396"/>
      <c r="BM17" s="1397"/>
      <c r="BN17" s="1398"/>
      <c r="BO17" s="1398"/>
      <c r="BP17" s="1398"/>
      <c r="BQ17" s="1398"/>
      <c r="BR17" s="1399"/>
      <c r="BS17" s="306"/>
      <c r="BU17" s="1406"/>
      <c r="BV17" s="1406"/>
      <c r="BW17" s="1406"/>
      <c r="BX17" s="1406"/>
      <c r="BY17" s="1406"/>
      <c r="BZ17" s="1406"/>
      <c r="CA17" s="1406"/>
      <c r="CB17" s="1406"/>
      <c r="CC17" s="1406"/>
      <c r="CD17" s="1406"/>
      <c r="CE17" s="1406"/>
      <c r="CF17" s="1406"/>
      <c r="CG17" s="1406"/>
      <c r="CH17" s="1406"/>
      <c r="CI17" s="1406"/>
      <c r="CJ17" s="1406"/>
      <c r="CK17" s="1406"/>
      <c r="CL17" s="1406"/>
      <c r="CM17" s="1406"/>
      <c r="CN17" s="1406"/>
      <c r="CO17" s="1406"/>
      <c r="CP17" s="1406"/>
      <c r="CQ17" s="1406"/>
      <c r="CR17" s="1406"/>
      <c r="CS17" s="1406"/>
      <c r="CT17" s="1406"/>
      <c r="CU17" s="1406"/>
      <c r="CV17" s="1406"/>
      <c r="CW17" s="1406"/>
      <c r="CX17" s="1406"/>
      <c r="CY17" s="1406"/>
      <c r="CZ17" s="1406"/>
      <c r="DA17" s="1406"/>
      <c r="DB17" s="1406"/>
      <c r="DC17" s="1406"/>
      <c r="DD17" s="1406"/>
      <c r="DE17" s="1406"/>
      <c r="DF17" s="1406"/>
      <c r="DG17" s="1406"/>
      <c r="DH17" s="1406"/>
      <c r="DI17" s="1406"/>
      <c r="DJ17" s="1406"/>
      <c r="DK17" s="1406"/>
      <c r="DL17" s="1406"/>
      <c r="DM17" s="1406"/>
      <c r="DN17" s="1406"/>
      <c r="DO17" s="1406"/>
      <c r="DP17" s="1406"/>
      <c r="DQ17" s="1406"/>
      <c r="DR17" s="1406"/>
      <c r="DS17" s="1406"/>
      <c r="DT17" s="1406"/>
      <c r="DU17" s="1406"/>
      <c r="DV17" s="1406"/>
      <c r="DW17" s="1406"/>
      <c r="DX17" s="1406"/>
      <c r="DY17" s="1406"/>
      <c r="DZ17" s="1406"/>
      <c r="EA17" s="1406"/>
      <c r="EB17" s="1406"/>
      <c r="EC17" s="1406"/>
      <c r="ED17" s="1406"/>
      <c r="EE17" s="1406"/>
      <c r="EF17" s="1406"/>
      <c r="EG17" s="1406"/>
      <c r="EH17" s="1406"/>
      <c r="EI17" s="1406"/>
      <c r="EJ17" s="1406"/>
      <c r="EK17" s="1406"/>
      <c r="EL17" s="1406"/>
    </row>
    <row r="18" spans="1:142" ht="30.75" customHeight="1">
      <c r="A18" s="306" t="str">
        <f>IF(O18="","",D18&amp;COUNTIF(D$10:D18,D18))</f>
        <v/>
      </c>
      <c r="B18" s="306"/>
      <c r="C18" s="25"/>
      <c r="D18" s="1400"/>
      <c r="E18" s="1401"/>
      <c r="F18" s="1401"/>
      <c r="G18" s="1401"/>
      <c r="H18" s="1402"/>
      <c r="I18" s="1400"/>
      <c r="J18" s="1401"/>
      <c r="K18" s="1401"/>
      <c r="L18" s="1401"/>
      <c r="M18" s="1401"/>
      <c r="N18" s="1401"/>
      <c r="O18" s="1401"/>
      <c r="P18" s="140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1392"/>
      <c r="AP18" s="1393"/>
      <c r="AQ18" s="1392"/>
      <c r="AR18" s="1393"/>
      <c r="AS18" s="1392"/>
      <c r="AT18" s="1393"/>
      <c r="AU18" s="1392"/>
      <c r="AV18" s="1393"/>
      <c r="AW18" s="1392"/>
      <c r="AX18" s="1393"/>
      <c r="AY18" s="1392"/>
      <c r="AZ18" s="1393"/>
      <c r="BA18" s="1392"/>
      <c r="BB18" s="1393"/>
      <c r="BC18" s="1392"/>
      <c r="BD18" s="1393"/>
      <c r="BE18" s="1392"/>
      <c r="BF18" s="1393"/>
      <c r="BG18" s="1392"/>
      <c r="BH18" s="1393"/>
      <c r="BI18" s="1394">
        <f t="shared" si="0"/>
        <v>0</v>
      </c>
      <c r="BJ18" s="1395"/>
      <c r="BK18" s="1395"/>
      <c r="BL18" s="1396"/>
      <c r="BM18" s="1397"/>
      <c r="BN18" s="1398"/>
      <c r="BO18" s="1398"/>
      <c r="BP18" s="1398"/>
      <c r="BQ18" s="1398"/>
      <c r="BR18" s="1399"/>
      <c r="BS18" s="306"/>
      <c r="BU18" s="1406"/>
      <c r="BV18" s="1406"/>
      <c r="BW18" s="1406"/>
      <c r="BX18" s="1406"/>
      <c r="BY18" s="1406"/>
      <c r="BZ18" s="1406"/>
      <c r="CA18" s="1406"/>
      <c r="CB18" s="1406"/>
      <c r="CC18" s="1406"/>
      <c r="CD18" s="1406"/>
      <c r="CE18" s="1406"/>
      <c r="CF18" s="1406"/>
      <c r="CG18" s="1406"/>
      <c r="CH18" s="1406"/>
      <c r="CI18" s="1406"/>
      <c r="CJ18" s="1406"/>
      <c r="CK18" s="1406"/>
      <c r="CL18" s="1406"/>
      <c r="CM18" s="1406"/>
      <c r="CN18" s="1406"/>
      <c r="CO18" s="1406"/>
      <c r="CP18" s="1406"/>
      <c r="CQ18" s="1406"/>
      <c r="CR18" s="1406"/>
      <c r="CS18" s="1406"/>
      <c r="CT18" s="1406"/>
      <c r="CU18" s="1406"/>
      <c r="CV18" s="1406"/>
      <c r="CW18" s="1406"/>
      <c r="CX18" s="1406"/>
      <c r="CY18" s="1406"/>
      <c r="CZ18" s="1406"/>
      <c r="DA18" s="1406"/>
      <c r="DB18" s="1406"/>
      <c r="DC18" s="1406"/>
      <c r="DD18" s="1406"/>
      <c r="DE18" s="1406"/>
      <c r="DF18" s="1406"/>
      <c r="DG18" s="1406"/>
      <c r="DH18" s="1406"/>
      <c r="DI18" s="1406"/>
      <c r="DJ18" s="1406"/>
      <c r="DK18" s="1406"/>
      <c r="DL18" s="1406"/>
      <c r="DM18" s="1406"/>
      <c r="DN18" s="1406"/>
      <c r="DO18" s="1406"/>
      <c r="DP18" s="1406"/>
      <c r="DQ18" s="1406"/>
      <c r="DR18" s="1406"/>
      <c r="DS18" s="1406"/>
      <c r="DT18" s="1406"/>
      <c r="DU18" s="1406"/>
      <c r="DV18" s="1406"/>
      <c r="DW18" s="1406"/>
      <c r="DX18" s="1406"/>
      <c r="DY18" s="1406"/>
      <c r="DZ18" s="1406"/>
      <c r="EA18" s="1406"/>
      <c r="EB18" s="1406"/>
      <c r="EC18" s="1406"/>
      <c r="ED18" s="1406"/>
      <c r="EE18" s="1406"/>
      <c r="EF18" s="1406"/>
      <c r="EG18" s="1406"/>
      <c r="EH18" s="1406"/>
      <c r="EI18" s="1406"/>
      <c r="EJ18" s="1406"/>
      <c r="EK18" s="1406"/>
      <c r="EL18" s="1406"/>
    </row>
    <row r="19" spans="1:142" ht="30.75" customHeight="1">
      <c r="A19" s="306" t="str">
        <f>IF(O19="","",D19&amp;COUNTIF(D$10:D19,D19))</f>
        <v/>
      </c>
      <c r="B19" s="306"/>
      <c r="C19" s="25"/>
      <c r="D19" s="1400"/>
      <c r="E19" s="1401"/>
      <c r="F19" s="1401"/>
      <c r="G19" s="1401"/>
      <c r="H19" s="1402"/>
      <c r="I19" s="1400"/>
      <c r="J19" s="1401"/>
      <c r="K19" s="1401"/>
      <c r="L19" s="1401"/>
      <c r="M19" s="1401"/>
      <c r="N19" s="1401"/>
      <c r="O19" s="1401"/>
      <c r="P19" s="140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1392"/>
      <c r="AP19" s="1393"/>
      <c r="AQ19" s="1392"/>
      <c r="AR19" s="1393"/>
      <c r="AS19" s="1392"/>
      <c r="AT19" s="1393"/>
      <c r="AU19" s="1392"/>
      <c r="AV19" s="1393"/>
      <c r="AW19" s="1392"/>
      <c r="AX19" s="1393"/>
      <c r="AY19" s="1392"/>
      <c r="AZ19" s="1393"/>
      <c r="BA19" s="1392"/>
      <c r="BB19" s="1393"/>
      <c r="BC19" s="1392"/>
      <c r="BD19" s="1393"/>
      <c r="BE19" s="1392"/>
      <c r="BF19" s="1393"/>
      <c r="BG19" s="1392"/>
      <c r="BH19" s="1393"/>
      <c r="BI19" s="1394">
        <f t="shared" si="0"/>
        <v>0</v>
      </c>
      <c r="BJ19" s="1395"/>
      <c r="BK19" s="1395"/>
      <c r="BL19" s="1396"/>
      <c r="BM19" s="1397"/>
      <c r="BN19" s="1398"/>
      <c r="BO19" s="1398"/>
      <c r="BP19" s="1398"/>
      <c r="BQ19" s="1398"/>
      <c r="BR19" s="1399"/>
      <c r="BS19" s="306"/>
      <c r="BU19" s="1406"/>
      <c r="BV19" s="1406"/>
      <c r="BW19" s="1406"/>
      <c r="BX19" s="1406"/>
      <c r="BY19" s="1406"/>
      <c r="BZ19" s="1406"/>
      <c r="CA19" s="1406"/>
      <c r="CB19" s="1406"/>
      <c r="CC19" s="1406"/>
      <c r="CD19" s="1406"/>
      <c r="CE19" s="1406"/>
      <c r="CF19" s="1406"/>
      <c r="CG19" s="1406"/>
      <c r="CH19" s="1406"/>
      <c r="CI19" s="1406"/>
      <c r="CJ19" s="1406"/>
      <c r="CK19" s="1406"/>
      <c r="CL19" s="1406"/>
      <c r="CM19" s="1406"/>
      <c r="CN19" s="1406"/>
      <c r="CO19" s="1406"/>
      <c r="CP19" s="1406"/>
      <c r="CQ19" s="1406"/>
      <c r="CR19" s="1406"/>
      <c r="CS19" s="1406"/>
      <c r="CT19" s="1406"/>
      <c r="CU19" s="1406"/>
      <c r="CV19" s="1406"/>
      <c r="CW19" s="1406"/>
      <c r="CX19" s="1406"/>
      <c r="CY19" s="1406"/>
      <c r="CZ19" s="1406"/>
      <c r="DA19" s="1406"/>
      <c r="DB19" s="1406"/>
      <c r="DC19" s="1406"/>
      <c r="DD19" s="1406"/>
      <c r="DE19" s="1406"/>
      <c r="DF19" s="1406"/>
      <c r="DG19" s="1406"/>
      <c r="DH19" s="1406"/>
      <c r="DI19" s="1406"/>
      <c r="DJ19" s="1406"/>
      <c r="DK19" s="1406"/>
      <c r="DL19" s="1406"/>
      <c r="DM19" s="1406"/>
      <c r="DN19" s="1406"/>
      <c r="DO19" s="1406"/>
      <c r="DP19" s="1406"/>
      <c r="DQ19" s="1406"/>
      <c r="DR19" s="1406"/>
      <c r="DS19" s="1406"/>
      <c r="DT19" s="1406"/>
      <c r="DU19" s="1406"/>
      <c r="DV19" s="1406"/>
      <c r="DW19" s="1406"/>
      <c r="DX19" s="1406"/>
      <c r="DY19" s="1406"/>
      <c r="DZ19" s="1406"/>
      <c r="EA19" s="1406"/>
      <c r="EB19" s="1406"/>
      <c r="EC19" s="1406"/>
      <c r="ED19" s="1406"/>
      <c r="EE19" s="1406"/>
      <c r="EF19" s="1406"/>
      <c r="EG19" s="1406"/>
      <c r="EH19" s="1406"/>
      <c r="EI19" s="1406"/>
      <c r="EJ19" s="1406"/>
      <c r="EK19" s="1406"/>
      <c r="EL19" s="1406"/>
    </row>
    <row r="20" spans="1:142" ht="30.75" customHeight="1">
      <c r="A20" s="306" t="str">
        <f>IF(O20="","",D20&amp;COUNTIF(D$10:D20,D20))</f>
        <v/>
      </c>
      <c r="B20" s="306"/>
      <c r="C20" s="25"/>
      <c r="D20" s="1400"/>
      <c r="E20" s="1401"/>
      <c r="F20" s="1401"/>
      <c r="G20" s="1401"/>
      <c r="H20" s="1402"/>
      <c r="I20" s="1400"/>
      <c r="J20" s="1401"/>
      <c r="K20" s="1401"/>
      <c r="L20" s="1401"/>
      <c r="M20" s="1401"/>
      <c r="N20" s="1401"/>
      <c r="O20" s="1401"/>
      <c r="P20" s="140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1392"/>
      <c r="AP20" s="1393"/>
      <c r="AQ20" s="1392"/>
      <c r="AR20" s="1393"/>
      <c r="AS20" s="1392"/>
      <c r="AT20" s="1393"/>
      <c r="AU20" s="1392"/>
      <c r="AV20" s="1393"/>
      <c r="AW20" s="1392"/>
      <c r="AX20" s="1393"/>
      <c r="AY20" s="1392"/>
      <c r="AZ20" s="1393"/>
      <c r="BA20" s="1392"/>
      <c r="BB20" s="1393"/>
      <c r="BC20" s="1392"/>
      <c r="BD20" s="1393"/>
      <c r="BE20" s="1392"/>
      <c r="BF20" s="1393"/>
      <c r="BG20" s="1392"/>
      <c r="BH20" s="1393"/>
      <c r="BI20" s="1394">
        <f t="shared" si="0"/>
        <v>0</v>
      </c>
      <c r="BJ20" s="1395"/>
      <c r="BK20" s="1395"/>
      <c r="BL20" s="1396"/>
      <c r="BM20" s="1397"/>
      <c r="BN20" s="1398"/>
      <c r="BO20" s="1398"/>
      <c r="BP20" s="1398"/>
      <c r="BQ20" s="1398"/>
      <c r="BR20" s="1399"/>
      <c r="BS20" s="306"/>
      <c r="BU20" s="1406"/>
      <c r="BV20" s="1406"/>
      <c r="BW20" s="1406"/>
      <c r="BX20" s="1406"/>
      <c r="BY20" s="1406"/>
      <c r="BZ20" s="1406"/>
      <c r="CA20" s="1406"/>
      <c r="CB20" s="1406"/>
      <c r="CC20" s="1406"/>
      <c r="CD20" s="1406"/>
      <c r="CE20" s="1406"/>
      <c r="CF20" s="1406"/>
      <c r="CG20" s="1406"/>
      <c r="CH20" s="1406"/>
      <c r="CI20" s="1406"/>
      <c r="CJ20" s="1406"/>
      <c r="CK20" s="1406"/>
      <c r="CL20" s="1406"/>
      <c r="CM20" s="1406"/>
      <c r="CN20" s="1406"/>
      <c r="CO20" s="1406"/>
      <c r="CP20" s="1406"/>
      <c r="CQ20" s="1406"/>
      <c r="CR20" s="1406"/>
      <c r="CS20" s="1406"/>
      <c r="CT20" s="1406"/>
      <c r="CU20" s="1406"/>
      <c r="CV20" s="1406"/>
      <c r="CW20" s="1406"/>
      <c r="CX20" s="1406"/>
      <c r="CY20" s="1406"/>
      <c r="CZ20" s="1406"/>
      <c r="DA20" s="1406"/>
      <c r="DB20" s="1406"/>
      <c r="DC20" s="1406"/>
      <c r="DD20" s="1406"/>
      <c r="DE20" s="1406"/>
      <c r="DF20" s="1406"/>
      <c r="DG20" s="1406"/>
      <c r="DH20" s="1406"/>
      <c r="DI20" s="1406"/>
      <c r="DJ20" s="1406"/>
      <c r="DK20" s="1406"/>
      <c r="DL20" s="1406"/>
      <c r="DM20" s="1406"/>
      <c r="DN20" s="1406"/>
      <c r="DO20" s="1406"/>
      <c r="DP20" s="1406"/>
      <c r="DQ20" s="1406"/>
      <c r="DR20" s="1406"/>
      <c r="DS20" s="1406"/>
      <c r="DT20" s="1406"/>
      <c r="DU20" s="1406"/>
      <c r="DV20" s="1406"/>
      <c r="DW20" s="1406"/>
      <c r="DX20" s="1406"/>
      <c r="DY20" s="1406"/>
      <c r="DZ20" s="1406"/>
      <c r="EA20" s="1406"/>
      <c r="EB20" s="1406"/>
      <c r="EC20" s="1406"/>
      <c r="ED20" s="1406"/>
      <c r="EE20" s="1406"/>
      <c r="EF20" s="1406"/>
      <c r="EG20" s="1406"/>
      <c r="EH20" s="1406"/>
      <c r="EI20" s="1406"/>
      <c r="EJ20" s="1406"/>
      <c r="EK20" s="1406"/>
      <c r="EL20" s="1406"/>
    </row>
    <row r="21" spans="1:142" ht="30.75" customHeight="1">
      <c r="A21" s="306" t="str">
        <f>IF(O21="","",D21&amp;COUNTIF(D$10:D21,D21))</f>
        <v/>
      </c>
      <c r="B21" s="306"/>
      <c r="C21" s="25"/>
      <c r="D21" s="1400"/>
      <c r="E21" s="1401"/>
      <c r="F21" s="1401"/>
      <c r="G21" s="1401"/>
      <c r="H21" s="1402"/>
      <c r="I21" s="1400"/>
      <c r="J21" s="1401"/>
      <c r="K21" s="1401"/>
      <c r="L21" s="1401"/>
      <c r="M21" s="1401"/>
      <c r="N21" s="1401"/>
      <c r="O21" s="1401"/>
      <c r="P21" s="140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1392"/>
      <c r="AP21" s="1393"/>
      <c r="AQ21" s="1392"/>
      <c r="AR21" s="1393"/>
      <c r="AS21" s="1392"/>
      <c r="AT21" s="1393"/>
      <c r="AU21" s="1392"/>
      <c r="AV21" s="1393"/>
      <c r="AW21" s="1392"/>
      <c r="AX21" s="1393"/>
      <c r="AY21" s="1392"/>
      <c r="AZ21" s="1393"/>
      <c r="BA21" s="1392"/>
      <c r="BB21" s="1393"/>
      <c r="BC21" s="1392"/>
      <c r="BD21" s="1393"/>
      <c r="BE21" s="1392"/>
      <c r="BF21" s="1393"/>
      <c r="BG21" s="1392"/>
      <c r="BH21" s="1393"/>
      <c r="BI21" s="1394">
        <f t="shared" si="0"/>
        <v>0</v>
      </c>
      <c r="BJ21" s="1395"/>
      <c r="BK21" s="1395"/>
      <c r="BL21" s="1396"/>
      <c r="BM21" s="1397"/>
      <c r="BN21" s="1398"/>
      <c r="BO21" s="1398"/>
      <c r="BP21" s="1398"/>
      <c r="BQ21" s="1398"/>
      <c r="BR21" s="1399"/>
      <c r="BS21" s="306"/>
      <c r="BU21" s="1406"/>
      <c r="BV21" s="1406"/>
      <c r="BW21" s="1406"/>
      <c r="BX21" s="1406"/>
      <c r="BY21" s="1406"/>
      <c r="BZ21" s="1406"/>
      <c r="CA21" s="1406"/>
      <c r="CB21" s="1406"/>
      <c r="CC21" s="1406"/>
      <c r="CD21" s="1406"/>
      <c r="CE21" s="1406"/>
      <c r="CF21" s="1406"/>
      <c r="CG21" s="1406"/>
      <c r="CH21" s="1406"/>
      <c r="CI21" s="1406"/>
      <c r="CJ21" s="1406"/>
      <c r="CK21" s="1406"/>
      <c r="CL21" s="1406"/>
      <c r="CM21" s="1406"/>
      <c r="CN21" s="1406"/>
      <c r="CO21" s="1406"/>
      <c r="CP21" s="1406"/>
      <c r="CQ21" s="1406"/>
      <c r="CR21" s="1406"/>
      <c r="CS21" s="1406"/>
      <c r="CT21" s="1406"/>
      <c r="CU21" s="1406"/>
      <c r="CV21" s="1406"/>
      <c r="CW21" s="1406"/>
      <c r="CX21" s="1406"/>
      <c r="CY21" s="1406"/>
      <c r="CZ21" s="1406"/>
      <c r="DA21" s="1406"/>
      <c r="DB21" s="1406"/>
      <c r="DC21" s="1406"/>
      <c r="DD21" s="1406"/>
      <c r="DE21" s="1406"/>
      <c r="DF21" s="1406"/>
      <c r="DG21" s="1406"/>
      <c r="DH21" s="1406"/>
      <c r="DI21" s="1406"/>
      <c r="DJ21" s="1406"/>
      <c r="DK21" s="1406"/>
      <c r="DL21" s="1406"/>
      <c r="DM21" s="1406"/>
      <c r="DN21" s="1406"/>
      <c r="DO21" s="1406"/>
      <c r="DP21" s="1406"/>
      <c r="DQ21" s="1406"/>
      <c r="DR21" s="1406"/>
      <c r="DS21" s="1406"/>
      <c r="DT21" s="1406"/>
      <c r="DU21" s="1406"/>
      <c r="DV21" s="1406"/>
      <c r="DW21" s="1406"/>
      <c r="DX21" s="1406"/>
      <c r="DY21" s="1406"/>
      <c r="DZ21" s="1406"/>
      <c r="EA21" s="1406"/>
      <c r="EB21" s="1406"/>
      <c r="EC21" s="1406"/>
      <c r="ED21" s="1406"/>
      <c r="EE21" s="1406"/>
      <c r="EF21" s="1406"/>
      <c r="EG21" s="1406"/>
      <c r="EH21" s="1406"/>
      <c r="EI21" s="1406"/>
      <c r="EJ21" s="1406"/>
      <c r="EK21" s="1406"/>
      <c r="EL21" s="1406"/>
    </row>
    <row r="22" spans="1:142" ht="30.75" customHeight="1">
      <c r="A22" s="306"/>
      <c r="B22" s="306"/>
      <c r="C22" s="25"/>
      <c r="D22" s="1400"/>
      <c r="E22" s="1401"/>
      <c r="F22" s="1401"/>
      <c r="G22" s="1401"/>
      <c r="H22" s="1402"/>
      <c r="I22" s="1400"/>
      <c r="J22" s="1401"/>
      <c r="K22" s="1401"/>
      <c r="L22" s="1401"/>
      <c r="M22" s="1401"/>
      <c r="N22" s="1401"/>
      <c r="O22" s="1401"/>
      <c r="P22" s="140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1392"/>
      <c r="AP22" s="1393"/>
      <c r="AQ22" s="1392"/>
      <c r="AR22" s="1393"/>
      <c r="AS22" s="1392"/>
      <c r="AT22" s="1393"/>
      <c r="AU22" s="1392"/>
      <c r="AV22" s="1393"/>
      <c r="AW22" s="1392"/>
      <c r="AX22" s="1393"/>
      <c r="AY22" s="1392"/>
      <c r="AZ22" s="1393"/>
      <c r="BA22" s="1392"/>
      <c r="BB22" s="1393"/>
      <c r="BC22" s="1392"/>
      <c r="BD22" s="1393"/>
      <c r="BE22" s="1392"/>
      <c r="BF22" s="1393"/>
      <c r="BG22" s="1392"/>
      <c r="BH22" s="1393"/>
      <c r="BI22" s="1394">
        <f t="shared" si="0"/>
        <v>0</v>
      </c>
      <c r="BJ22" s="1395"/>
      <c r="BK22" s="1395"/>
      <c r="BL22" s="1396"/>
      <c r="BM22" s="1397"/>
      <c r="BN22" s="1398"/>
      <c r="BO22" s="1398"/>
      <c r="BP22" s="1398"/>
      <c r="BQ22" s="1398"/>
      <c r="BR22" s="1399"/>
      <c r="BS22" s="306"/>
      <c r="BU22" s="1406"/>
      <c r="BV22" s="1406"/>
      <c r="BW22" s="1406"/>
      <c r="BX22" s="1406"/>
      <c r="BY22" s="1406"/>
      <c r="BZ22" s="1406"/>
      <c r="CA22" s="1406"/>
      <c r="CB22" s="1406"/>
      <c r="CC22" s="1406"/>
      <c r="CD22" s="1406"/>
      <c r="CE22" s="1406"/>
      <c r="CF22" s="1406"/>
      <c r="CG22" s="1406"/>
      <c r="CH22" s="1406"/>
      <c r="CI22" s="1406"/>
      <c r="CJ22" s="1406"/>
      <c r="CK22" s="1406"/>
      <c r="CL22" s="1406"/>
      <c r="CM22" s="1406"/>
      <c r="CN22" s="1406"/>
      <c r="CO22" s="1406"/>
      <c r="CP22" s="1406"/>
      <c r="CQ22" s="1406"/>
      <c r="CR22" s="1406"/>
      <c r="CS22" s="1406"/>
      <c r="CT22" s="1406"/>
      <c r="CU22" s="1406"/>
      <c r="CV22" s="1406"/>
      <c r="CW22" s="1406"/>
      <c r="CX22" s="1406"/>
      <c r="CY22" s="1406"/>
      <c r="CZ22" s="1406"/>
      <c r="DA22" s="1406"/>
      <c r="DB22" s="1406"/>
      <c r="DC22" s="1406"/>
      <c r="DD22" s="1406"/>
      <c r="DE22" s="1406"/>
      <c r="DF22" s="1406"/>
      <c r="DG22" s="1406"/>
      <c r="DH22" s="1406"/>
      <c r="DI22" s="1406"/>
      <c r="DJ22" s="1406"/>
      <c r="DK22" s="1406"/>
      <c r="DL22" s="1406"/>
      <c r="DM22" s="1406"/>
      <c r="DN22" s="1406"/>
      <c r="DO22" s="1406"/>
      <c r="DP22" s="1406"/>
      <c r="DQ22" s="1406"/>
      <c r="DR22" s="1406"/>
      <c r="DS22" s="1406"/>
      <c r="DT22" s="1406"/>
      <c r="DU22" s="1406"/>
      <c r="DV22" s="1406"/>
      <c r="DW22" s="1406"/>
      <c r="DX22" s="1406"/>
      <c r="DY22" s="1406"/>
      <c r="DZ22" s="1406"/>
      <c r="EA22" s="1406"/>
      <c r="EB22" s="1406"/>
      <c r="EC22" s="1406"/>
      <c r="ED22" s="1406"/>
      <c r="EE22" s="1406"/>
      <c r="EF22" s="1406"/>
      <c r="EG22" s="1406"/>
      <c r="EH22" s="1406"/>
      <c r="EI22" s="1406"/>
      <c r="EJ22" s="1406"/>
      <c r="EK22" s="1406"/>
      <c r="EL22" s="1406"/>
    </row>
    <row r="23" spans="1:142" ht="30.75" customHeight="1">
      <c r="A23" s="306" t="str">
        <f>IF(O23="","",D23&amp;COUNTIF(D$10:D23,D23))</f>
        <v/>
      </c>
      <c r="B23" s="306"/>
      <c r="C23" s="25"/>
      <c r="D23" s="1400"/>
      <c r="E23" s="1401"/>
      <c r="F23" s="1401"/>
      <c r="G23" s="1401"/>
      <c r="H23" s="1402"/>
      <c r="I23" s="1400"/>
      <c r="J23" s="1401"/>
      <c r="K23" s="1401"/>
      <c r="L23" s="1401"/>
      <c r="M23" s="1401"/>
      <c r="N23" s="1401"/>
      <c r="O23" s="1401"/>
      <c r="P23" s="140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1392"/>
      <c r="AP23" s="1393"/>
      <c r="AQ23" s="1392"/>
      <c r="AR23" s="1393"/>
      <c r="AS23" s="1392"/>
      <c r="AT23" s="1393"/>
      <c r="AU23" s="1392"/>
      <c r="AV23" s="1393"/>
      <c r="AW23" s="1392"/>
      <c r="AX23" s="1393"/>
      <c r="AY23" s="1392"/>
      <c r="AZ23" s="1393"/>
      <c r="BA23" s="1392"/>
      <c r="BB23" s="1393"/>
      <c r="BC23" s="1392"/>
      <c r="BD23" s="1393"/>
      <c r="BE23" s="1392"/>
      <c r="BF23" s="1393"/>
      <c r="BG23" s="1392"/>
      <c r="BH23" s="1393"/>
      <c r="BI23" s="1394">
        <f t="shared" si="0"/>
        <v>0</v>
      </c>
      <c r="BJ23" s="1395"/>
      <c r="BK23" s="1395"/>
      <c r="BL23" s="1396"/>
      <c r="BM23" s="1397"/>
      <c r="BN23" s="1398"/>
      <c r="BO23" s="1398"/>
      <c r="BP23" s="1398"/>
      <c r="BQ23" s="1398"/>
      <c r="BR23" s="1399"/>
      <c r="BS23" s="306"/>
      <c r="BU23" s="1406"/>
      <c r="BV23" s="1406"/>
      <c r="BW23" s="1406"/>
      <c r="BX23" s="1406"/>
      <c r="BY23" s="1406"/>
      <c r="BZ23" s="1406"/>
      <c r="CA23" s="1406"/>
      <c r="CB23" s="1406"/>
      <c r="CC23" s="1406"/>
      <c r="CD23" s="1406"/>
      <c r="CE23" s="1406"/>
      <c r="CF23" s="1406"/>
      <c r="CG23" s="1406"/>
      <c r="CH23" s="1406"/>
      <c r="CI23" s="1406"/>
      <c r="CJ23" s="1406"/>
      <c r="CK23" s="1406"/>
      <c r="CL23" s="1406"/>
      <c r="CM23" s="1406"/>
      <c r="CN23" s="1406"/>
      <c r="CO23" s="1406"/>
      <c r="CP23" s="1406"/>
      <c r="CQ23" s="1406"/>
      <c r="CR23" s="1406"/>
      <c r="CS23" s="1406"/>
      <c r="CT23" s="1406"/>
      <c r="CU23" s="1406"/>
      <c r="CV23" s="1406"/>
      <c r="CW23" s="1406"/>
      <c r="CX23" s="1406"/>
      <c r="CY23" s="1406"/>
      <c r="CZ23" s="1406"/>
      <c r="DA23" s="1406"/>
      <c r="DB23" s="1406"/>
      <c r="DC23" s="1406"/>
      <c r="DD23" s="1406"/>
      <c r="DE23" s="1406"/>
      <c r="DF23" s="1406"/>
      <c r="DG23" s="1406"/>
      <c r="DH23" s="1406"/>
      <c r="DI23" s="1406"/>
      <c r="DJ23" s="1406"/>
      <c r="DK23" s="1406"/>
      <c r="DL23" s="1406"/>
      <c r="DM23" s="1406"/>
      <c r="DN23" s="1406"/>
      <c r="DO23" s="1406"/>
      <c r="DP23" s="1406"/>
      <c r="DQ23" s="1406"/>
      <c r="DR23" s="1406"/>
      <c r="DS23" s="1406"/>
      <c r="DT23" s="1406"/>
      <c r="DU23" s="1406"/>
      <c r="DV23" s="1406"/>
      <c r="DW23" s="1406"/>
      <c r="DX23" s="1406"/>
      <c r="DY23" s="1406"/>
      <c r="DZ23" s="1406"/>
      <c r="EA23" s="1406"/>
      <c r="EB23" s="1406"/>
      <c r="EC23" s="1406"/>
      <c r="ED23" s="1406"/>
      <c r="EE23" s="1406"/>
      <c r="EF23" s="1406"/>
      <c r="EG23" s="1406"/>
      <c r="EH23" s="1406"/>
      <c r="EI23" s="1406"/>
      <c r="EJ23" s="1406"/>
      <c r="EK23" s="1406"/>
      <c r="EL23" s="1406"/>
    </row>
    <row r="24" spans="1:142" ht="30.75" customHeight="1" thickBot="1">
      <c r="A24" s="306" t="str">
        <f>IF(O24="","",D24&amp;COUNTIF(D$10:D24,D24))</f>
        <v/>
      </c>
      <c r="B24" s="306"/>
      <c r="C24" s="25"/>
      <c r="D24" s="1400"/>
      <c r="E24" s="1401"/>
      <c r="F24" s="1401"/>
      <c r="G24" s="1401"/>
      <c r="H24" s="1402"/>
      <c r="I24" s="1403"/>
      <c r="J24" s="1404"/>
      <c r="K24" s="1404"/>
      <c r="L24" s="1404"/>
      <c r="M24" s="1404"/>
      <c r="N24" s="1404"/>
      <c r="O24" s="1404"/>
      <c r="P24" s="1405"/>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1392"/>
      <c r="AP24" s="1393"/>
      <c r="AQ24" s="1392"/>
      <c r="AR24" s="1393"/>
      <c r="AS24" s="1392"/>
      <c r="AT24" s="1393"/>
      <c r="AU24" s="1392"/>
      <c r="AV24" s="1393"/>
      <c r="AW24" s="1392"/>
      <c r="AX24" s="1393"/>
      <c r="AY24" s="1392"/>
      <c r="AZ24" s="1393"/>
      <c r="BA24" s="1392"/>
      <c r="BB24" s="1393"/>
      <c r="BC24" s="1392"/>
      <c r="BD24" s="1393"/>
      <c r="BE24" s="1392"/>
      <c r="BF24" s="1393"/>
      <c r="BG24" s="1392"/>
      <c r="BH24" s="1393"/>
      <c r="BI24" s="1394">
        <f t="shared" si="0"/>
        <v>0</v>
      </c>
      <c r="BJ24" s="1395"/>
      <c r="BK24" s="1395"/>
      <c r="BL24" s="1396"/>
      <c r="BM24" s="1397"/>
      <c r="BN24" s="1398"/>
      <c r="BO24" s="1398"/>
      <c r="BP24" s="1398"/>
      <c r="BQ24" s="1398"/>
      <c r="BR24" s="1399"/>
      <c r="BS24" s="306"/>
      <c r="BU24" s="1406"/>
      <c r="BV24" s="1406"/>
      <c r="BW24" s="1406"/>
      <c r="BX24" s="1406"/>
      <c r="BY24" s="1406"/>
      <c r="BZ24" s="1406"/>
      <c r="CA24" s="1406"/>
      <c r="CB24" s="1406"/>
      <c r="CC24" s="1406"/>
      <c r="CD24" s="1406"/>
      <c r="CE24" s="1406"/>
      <c r="CF24" s="1406"/>
      <c r="CG24" s="1406"/>
      <c r="CH24" s="1406"/>
      <c r="CI24" s="1406"/>
      <c r="CJ24" s="1406"/>
      <c r="CK24" s="1406"/>
      <c r="CL24" s="1406"/>
      <c r="CM24" s="1406"/>
      <c r="CN24" s="1406"/>
      <c r="CO24" s="1406"/>
      <c r="CP24" s="1406"/>
      <c r="CQ24" s="1406"/>
      <c r="CR24" s="1406"/>
      <c r="CS24" s="1406"/>
      <c r="CT24" s="1406"/>
      <c r="CU24" s="1406"/>
      <c r="CV24" s="1406"/>
      <c r="CW24" s="1406"/>
      <c r="CX24" s="1406"/>
      <c r="CY24" s="1406"/>
      <c r="CZ24" s="1406"/>
      <c r="DA24" s="1406"/>
      <c r="DB24" s="1406"/>
      <c r="DC24" s="1406"/>
      <c r="DD24" s="1406"/>
      <c r="DE24" s="1406"/>
      <c r="DF24" s="1406"/>
      <c r="DG24" s="1406"/>
      <c r="DH24" s="1406"/>
      <c r="DI24" s="1406"/>
      <c r="DJ24" s="1406"/>
      <c r="DK24" s="1406"/>
      <c r="DL24" s="1406"/>
      <c r="DM24" s="1406"/>
      <c r="DN24" s="1406"/>
      <c r="DO24" s="1406"/>
      <c r="DP24" s="1406"/>
      <c r="DQ24" s="1406"/>
      <c r="DR24" s="1406"/>
      <c r="DS24" s="1406"/>
      <c r="DT24" s="1406"/>
      <c r="DU24" s="1406"/>
      <c r="DV24" s="1406"/>
      <c r="DW24" s="1406"/>
      <c r="DX24" s="1406"/>
      <c r="DY24" s="1406"/>
      <c r="DZ24" s="1406"/>
      <c r="EA24" s="1406"/>
      <c r="EB24" s="1406"/>
      <c r="EC24" s="1406"/>
      <c r="ED24" s="1406"/>
      <c r="EE24" s="1406"/>
      <c r="EF24" s="1406"/>
      <c r="EG24" s="1406"/>
      <c r="EH24" s="1406"/>
      <c r="EI24" s="1406"/>
      <c r="EJ24" s="1406"/>
      <c r="EK24" s="1406"/>
      <c r="EL24" s="1406"/>
    </row>
    <row r="25" spans="1:142" ht="30.75" customHeight="1" thickTop="1">
      <c r="A25" s="310"/>
      <c r="B25" s="310"/>
      <c r="C25" s="25"/>
      <c r="D25" s="1378" t="s">
        <v>460</v>
      </c>
      <c r="E25" s="1379"/>
      <c r="F25" s="1379"/>
      <c r="G25" s="1379"/>
      <c r="H25" s="1379"/>
      <c r="I25" s="1379"/>
      <c r="J25" s="1379"/>
      <c r="K25" s="1379"/>
      <c r="L25" s="1379"/>
      <c r="M25" s="1379"/>
      <c r="N25" s="1379"/>
      <c r="O25" s="1379"/>
      <c r="P25" s="1379"/>
      <c r="Q25" s="1379"/>
      <c r="R25" s="1379"/>
      <c r="S25" s="1379"/>
      <c r="T25" s="1379"/>
      <c r="U25" s="1379"/>
      <c r="V25" s="1379"/>
      <c r="W25" s="1379"/>
      <c r="X25" s="1379"/>
      <c r="Y25" s="1379"/>
      <c r="Z25" s="1379"/>
      <c r="AA25" s="1379"/>
      <c r="AB25" s="1379"/>
      <c r="AC25" s="1379"/>
      <c r="AD25" s="1379"/>
      <c r="AE25" s="1379"/>
      <c r="AF25" s="1379"/>
      <c r="AG25" s="1379"/>
      <c r="AH25" s="1379"/>
      <c r="AI25" s="1379"/>
      <c r="AJ25" s="1379"/>
      <c r="AK25" s="1379"/>
      <c r="AL25" s="1379"/>
      <c r="AM25" s="1379"/>
      <c r="AN25" s="1379"/>
      <c r="AO25" s="1379"/>
      <c r="AP25" s="1379"/>
      <c r="AQ25" s="1379"/>
      <c r="AR25" s="1379"/>
      <c r="AS25" s="1379"/>
      <c r="AT25" s="1379"/>
      <c r="AU25" s="1379"/>
      <c r="AV25" s="1379"/>
      <c r="AW25" s="1379"/>
      <c r="AX25" s="1379"/>
      <c r="AY25" s="1379"/>
      <c r="AZ25" s="1379"/>
      <c r="BA25" s="1379"/>
      <c r="BB25" s="1379"/>
      <c r="BC25" s="1379"/>
      <c r="BD25" s="1379"/>
      <c r="BE25" s="1379"/>
      <c r="BF25" s="1379"/>
      <c r="BG25" s="1379"/>
      <c r="BH25" s="1380"/>
      <c r="BI25" s="1381">
        <f>SUM(BI10:BL24)</f>
        <v>0</v>
      </c>
      <c r="BJ25" s="1382"/>
      <c r="BK25" s="1382"/>
      <c r="BL25" s="1383"/>
      <c r="BM25" s="1384"/>
      <c r="BN25" s="1382"/>
      <c r="BO25" s="1382"/>
      <c r="BP25" s="1382"/>
      <c r="BQ25" s="1382"/>
      <c r="BR25" s="1383"/>
      <c r="BS25" s="310"/>
      <c r="BU25" s="1406"/>
      <c r="BV25" s="1406"/>
      <c r="BW25" s="1406"/>
      <c r="BX25" s="1406"/>
      <c r="BY25" s="1406"/>
      <c r="BZ25" s="1406"/>
      <c r="CA25" s="1406"/>
      <c r="CB25" s="1406"/>
      <c r="CC25" s="1406"/>
      <c r="CD25" s="1406"/>
      <c r="CE25" s="1406"/>
      <c r="CF25" s="1406"/>
      <c r="CG25" s="1406"/>
      <c r="CH25" s="1406"/>
      <c r="CI25" s="1406"/>
      <c r="CJ25" s="1406"/>
      <c r="CK25" s="1406"/>
      <c r="CL25" s="1406"/>
      <c r="CM25" s="1406"/>
      <c r="CN25" s="1406"/>
      <c r="CO25" s="1406"/>
      <c r="CP25" s="1406"/>
      <c r="CQ25" s="1406"/>
      <c r="CR25" s="1406"/>
      <c r="CS25" s="1406"/>
      <c r="CT25" s="1406"/>
      <c r="CU25" s="1406"/>
      <c r="CV25" s="1406"/>
      <c r="CW25" s="1406"/>
      <c r="CX25" s="1406"/>
      <c r="CY25" s="1406"/>
      <c r="CZ25" s="1406"/>
      <c r="DA25" s="1406"/>
      <c r="DB25" s="1406"/>
      <c r="DC25" s="1406"/>
      <c r="DD25" s="1406"/>
      <c r="DE25" s="1406"/>
      <c r="DF25" s="1406"/>
      <c r="DG25" s="1406"/>
      <c r="DH25" s="1406"/>
      <c r="DI25" s="1406"/>
      <c r="DJ25" s="1406"/>
      <c r="DK25" s="1406"/>
      <c r="DL25" s="1406"/>
      <c r="DM25" s="1406"/>
      <c r="DN25" s="1406"/>
      <c r="DO25" s="1406"/>
      <c r="DP25" s="1406"/>
      <c r="DQ25" s="1406"/>
      <c r="DR25" s="1406"/>
      <c r="DS25" s="1406"/>
      <c r="DT25" s="1406"/>
      <c r="DU25" s="1406"/>
      <c r="DV25" s="1406"/>
      <c r="DW25" s="1406"/>
      <c r="DX25" s="1406"/>
      <c r="DY25" s="1406"/>
      <c r="DZ25" s="1406"/>
      <c r="EA25" s="1406"/>
      <c r="EB25" s="1406"/>
      <c r="EC25" s="1406"/>
      <c r="ED25" s="1406"/>
      <c r="EE25" s="1406"/>
      <c r="EF25" s="1406"/>
      <c r="EG25" s="1406"/>
      <c r="EH25" s="1406"/>
      <c r="EI25" s="1406"/>
      <c r="EJ25" s="1406"/>
      <c r="EK25" s="1406"/>
      <c r="EL25" s="1406"/>
    </row>
    <row r="26" spans="1:142" ht="12.75" customHeight="1">
      <c r="C26" s="315"/>
      <c r="D26" s="316" t="s">
        <v>170</v>
      </c>
      <c r="E26" s="316"/>
      <c r="F26" s="29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254"/>
      <c r="AJ26" s="254"/>
      <c r="AK26" s="254"/>
      <c r="AL26" s="254"/>
      <c r="AM26" s="254"/>
      <c r="AN26" s="254"/>
      <c r="AO26" s="39"/>
      <c r="AP26" s="39"/>
      <c r="AQ26" s="39"/>
      <c r="AR26" s="39"/>
      <c r="AS26" s="39"/>
      <c r="AT26" s="39"/>
      <c r="AU26" s="39"/>
      <c r="AV26" s="39"/>
      <c r="AW26" s="39"/>
      <c r="AX26" s="39"/>
      <c r="AY26" s="39"/>
      <c r="AZ26" s="39"/>
      <c r="BA26" s="39"/>
      <c r="BB26" s="39"/>
      <c r="BC26" s="39"/>
      <c r="BD26" s="39"/>
      <c r="BE26" s="39"/>
      <c r="BF26" s="39"/>
      <c r="BG26" s="254"/>
      <c r="BH26" s="254"/>
      <c r="BI26" s="254"/>
      <c r="BJ26" s="254"/>
      <c r="BK26" s="254"/>
      <c r="BL26" s="254"/>
      <c r="BM26" s="254"/>
      <c r="BN26" s="254"/>
      <c r="BO26" s="254"/>
      <c r="BP26" s="254"/>
      <c r="BQ26" s="254"/>
      <c r="BR26" s="254"/>
      <c r="BS26" s="254"/>
      <c r="BT26" s="254"/>
      <c r="BU26" s="1406"/>
      <c r="BV26" s="1406"/>
      <c r="BW26" s="1406"/>
      <c r="BX26" s="1406"/>
      <c r="BY26" s="1406"/>
      <c r="BZ26" s="1406"/>
      <c r="CA26" s="1406"/>
      <c r="CB26" s="1406"/>
      <c r="CC26" s="1406"/>
      <c r="CD26" s="1406"/>
      <c r="CE26" s="1406"/>
      <c r="CF26" s="1406"/>
      <c r="CG26" s="1406"/>
      <c r="CH26" s="1406"/>
      <c r="CI26" s="1406"/>
      <c r="CJ26" s="1406"/>
      <c r="CK26" s="1406"/>
      <c r="CL26" s="1406"/>
      <c r="CM26" s="1406"/>
      <c r="CN26" s="1406"/>
      <c r="CO26" s="1406"/>
      <c r="CP26" s="1406"/>
      <c r="CQ26" s="1406"/>
      <c r="CR26" s="1406"/>
      <c r="CS26" s="1406"/>
      <c r="CT26" s="1406"/>
      <c r="CU26" s="1406"/>
      <c r="CV26" s="1406"/>
      <c r="CW26" s="1406"/>
      <c r="CX26" s="1406"/>
      <c r="CY26" s="1406"/>
      <c r="CZ26" s="1406"/>
      <c r="DA26" s="1406"/>
      <c r="DB26" s="1406"/>
      <c r="DC26" s="1406"/>
      <c r="DD26" s="1406"/>
      <c r="DE26" s="1406"/>
      <c r="DF26" s="1406"/>
      <c r="DG26" s="1406"/>
      <c r="DH26" s="1406"/>
      <c r="DI26" s="1406"/>
      <c r="DJ26" s="1406"/>
      <c r="DK26" s="1406"/>
      <c r="DL26" s="1406"/>
      <c r="DM26" s="1406"/>
      <c r="DN26" s="1406"/>
      <c r="DO26" s="1406"/>
      <c r="DP26" s="1406"/>
      <c r="DQ26" s="1406"/>
      <c r="DR26" s="1406"/>
      <c r="DS26" s="1406"/>
      <c r="DT26" s="1406"/>
      <c r="DU26" s="1406"/>
      <c r="DV26" s="1406"/>
      <c r="DW26" s="1406"/>
      <c r="DX26" s="1406"/>
      <c r="DY26" s="1406"/>
      <c r="DZ26" s="1406"/>
      <c r="EA26" s="1406"/>
      <c r="EB26" s="1406"/>
      <c r="EC26" s="1406"/>
      <c r="ED26" s="1406"/>
      <c r="EE26" s="1406"/>
      <c r="EF26" s="1406"/>
      <c r="EG26" s="1406"/>
      <c r="EH26" s="1406"/>
      <c r="EI26" s="1406"/>
      <c r="EJ26" s="1406"/>
      <c r="EK26" s="1406"/>
      <c r="EL26" s="1406"/>
    </row>
    <row r="27" spans="1:142" ht="17.25" customHeight="1">
      <c r="C27" s="254"/>
      <c r="D27" s="316" t="s">
        <v>171</v>
      </c>
      <c r="E27" s="316"/>
      <c r="F27" s="29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254"/>
      <c r="AJ27" s="254"/>
      <c r="AK27" s="254"/>
      <c r="AL27" s="254"/>
      <c r="AM27" s="254"/>
      <c r="AN27" s="254"/>
      <c r="AO27" s="39"/>
      <c r="AP27" s="39"/>
      <c r="AQ27" s="39"/>
      <c r="AR27" s="39"/>
      <c r="AS27" s="39"/>
      <c r="AT27" s="39"/>
      <c r="AU27" s="39"/>
      <c r="AV27" s="39"/>
      <c r="AW27" s="39"/>
      <c r="AX27" s="39"/>
      <c r="AY27" s="39"/>
      <c r="AZ27" s="39"/>
      <c r="BA27" s="39"/>
      <c r="BB27" s="39"/>
      <c r="BC27" s="39"/>
      <c r="BD27" s="39"/>
      <c r="BE27" s="39"/>
      <c r="BF27" s="39"/>
      <c r="BG27" s="254"/>
      <c r="BH27" s="254"/>
      <c r="BI27" s="254"/>
      <c r="BJ27" s="254"/>
      <c r="BK27" s="254"/>
      <c r="BL27" s="254"/>
      <c r="BM27" s="254"/>
      <c r="BN27" s="254"/>
      <c r="BO27" s="254"/>
      <c r="BP27" s="254"/>
      <c r="BQ27" s="254"/>
      <c r="BR27" s="254"/>
      <c r="BS27" s="254"/>
      <c r="BT27" s="254"/>
      <c r="BU27" s="1406"/>
      <c r="BV27" s="1406"/>
      <c r="BW27" s="1406"/>
      <c r="BX27" s="1406"/>
      <c r="BY27" s="1406"/>
      <c r="BZ27" s="1406"/>
      <c r="CA27" s="1406"/>
      <c r="CB27" s="1406"/>
      <c r="CC27" s="1406"/>
      <c r="CD27" s="1406"/>
      <c r="CE27" s="1406"/>
      <c r="CF27" s="1406"/>
      <c r="CG27" s="1406"/>
      <c r="CH27" s="1406"/>
      <c r="CI27" s="1406"/>
      <c r="CJ27" s="1406"/>
      <c r="CK27" s="1406"/>
      <c r="CL27" s="1406"/>
      <c r="CM27" s="1406"/>
      <c r="CN27" s="1406"/>
      <c r="CO27" s="1406"/>
      <c r="CP27" s="1406"/>
      <c r="CQ27" s="1406"/>
      <c r="CR27" s="1406"/>
      <c r="CS27" s="1406"/>
      <c r="CT27" s="1406"/>
      <c r="CU27" s="1406"/>
      <c r="CV27" s="1406"/>
      <c r="CW27" s="1406"/>
      <c r="CX27" s="1406"/>
      <c r="CY27" s="1406"/>
      <c r="CZ27" s="1406"/>
      <c r="DA27" s="1406"/>
      <c r="DB27" s="1406"/>
      <c r="DC27" s="1406"/>
      <c r="DD27" s="1406"/>
      <c r="DE27" s="1406"/>
      <c r="DF27" s="1406"/>
      <c r="DG27" s="1406"/>
      <c r="DH27" s="1406"/>
      <c r="DI27" s="1406"/>
      <c r="DJ27" s="1406"/>
      <c r="DK27" s="1406"/>
      <c r="DL27" s="1406"/>
      <c r="DM27" s="1406"/>
      <c r="DN27" s="1406"/>
      <c r="DO27" s="1406"/>
      <c r="DP27" s="1406"/>
      <c r="DQ27" s="1406"/>
      <c r="DR27" s="1406"/>
      <c r="DS27" s="1406"/>
      <c r="DT27" s="1406"/>
      <c r="DU27" s="1406"/>
      <c r="DV27" s="1406"/>
      <c r="DW27" s="1406"/>
      <c r="DX27" s="1406"/>
      <c r="DY27" s="1406"/>
      <c r="DZ27" s="1406"/>
      <c r="EA27" s="1406"/>
      <c r="EB27" s="1406"/>
      <c r="EC27" s="1406"/>
      <c r="ED27" s="1406"/>
      <c r="EE27" s="1406"/>
      <c r="EF27" s="1406"/>
      <c r="EG27" s="1406"/>
      <c r="EH27" s="1406"/>
      <c r="EI27" s="1406"/>
      <c r="EJ27" s="1406"/>
      <c r="EK27" s="1406"/>
      <c r="EL27" s="1406"/>
    </row>
    <row r="28" spans="1:142" ht="17.25" customHeight="1">
      <c r="C28" s="254"/>
      <c r="D28" s="316" t="s">
        <v>309</v>
      </c>
      <c r="E28" s="316"/>
      <c r="F28" s="29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254"/>
      <c r="AJ28" s="254"/>
      <c r="AK28" s="254"/>
      <c r="AL28" s="254"/>
      <c r="AM28" s="254"/>
      <c r="AN28" s="254"/>
      <c r="AO28" s="39"/>
      <c r="AP28" s="39"/>
      <c r="AQ28" s="39"/>
      <c r="AR28" s="39"/>
      <c r="AS28" s="39"/>
      <c r="AT28" s="39"/>
      <c r="AU28" s="39"/>
      <c r="AV28" s="39"/>
      <c r="AW28" s="39"/>
      <c r="AX28" s="39"/>
      <c r="AY28" s="39"/>
      <c r="AZ28" s="39"/>
      <c r="BA28" s="39"/>
      <c r="BB28" s="39"/>
      <c r="BC28" s="39"/>
      <c r="BD28" s="39"/>
      <c r="BE28" s="39"/>
      <c r="BF28" s="39"/>
      <c r="BG28" s="254"/>
      <c r="BH28" s="254"/>
      <c r="BI28" s="254"/>
      <c r="BJ28" s="254"/>
      <c r="BK28" s="254"/>
      <c r="BL28" s="254"/>
      <c r="BM28" s="254"/>
      <c r="BN28" s="254"/>
      <c r="BO28" s="254"/>
      <c r="BP28" s="254"/>
      <c r="BQ28" s="254"/>
      <c r="BR28" s="254"/>
      <c r="BS28" s="254"/>
      <c r="BT28" s="254"/>
      <c r="BU28" s="1406"/>
      <c r="BV28" s="1406"/>
      <c r="BW28" s="1406"/>
      <c r="BX28" s="1406"/>
      <c r="BY28" s="1406"/>
      <c r="BZ28" s="1406"/>
      <c r="CA28" s="1406"/>
      <c r="CB28" s="1406"/>
      <c r="CC28" s="1406"/>
      <c r="CD28" s="1406"/>
      <c r="CE28" s="1406"/>
      <c r="CF28" s="1406"/>
      <c r="CG28" s="1406"/>
      <c r="CH28" s="1406"/>
      <c r="CI28" s="1406"/>
      <c r="CJ28" s="1406"/>
      <c r="CK28" s="1406"/>
      <c r="CL28" s="1406"/>
      <c r="CM28" s="1406"/>
      <c r="CN28" s="1406"/>
      <c r="CO28" s="1406"/>
      <c r="CP28" s="1406"/>
      <c r="CQ28" s="1406"/>
      <c r="CR28" s="1406"/>
      <c r="CS28" s="1406"/>
      <c r="CT28" s="1406"/>
      <c r="CU28" s="1406"/>
      <c r="CV28" s="1406"/>
      <c r="CW28" s="1406"/>
      <c r="CX28" s="1406"/>
      <c r="CY28" s="1406"/>
      <c r="CZ28" s="1406"/>
      <c r="DA28" s="1406"/>
      <c r="DB28" s="1406"/>
      <c r="DC28" s="1406"/>
      <c r="DD28" s="1406"/>
      <c r="DE28" s="1406"/>
      <c r="DF28" s="1406"/>
      <c r="DG28" s="1406"/>
      <c r="DH28" s="1406"/>
      <c r="DI28" s="1406"/>
      <c r="DJ28" s="1406"/>
      <c r="DK28" s="1406"/>
      <c r="DL28" s="1406"/>
      <c r="DM28" s="1406"/>
      <c r="DN28" s="1406"/>
      <c r="DO28" s="1406"/>
      <c r="DP28" s="1406"/>
      <c r="DQ28" s="1406"/>
      <c r="DR28" s="1406"/>
      <c r="DS28" s="1406"/>
      <c r="DT28" s="1406"/>
      <c r="DU28" s="1406"/>
      <c r="DV28" s="1406"/>
      <c r="DW28" s="1406"/>
      <c r="DX28" s="1406"/>
      <c r="DY28" s="1406"/>
      <c r="DZ28" s="1406"/>
      <c r="EA28" s="1406"/>
      <c r="EB28" s="1406"/>
      <c r="EC28" s="1406"/>
      <c r="ED28" s="1406"/>
      <c r="EE28" s="1406"/>
      <c r="EF28" s="1406"/>
      <c r="EG28" s="1406"/>
      <c r="EH28" s="1406"/>
      <c r="EI28" s="1406"/>
      <c r="EJ28" s="1406"/>
      <c r="EK28" s="1406"/>
      <c r="EL28" s="1406"/>
    </row>
    <row r="29" spans="1:142" ht="17.25" customHeight="1">
      <c r="C29" s="254"/>
      <c r="E29" s="60"/>
      <c r="F29" s="300"/>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254"/>
      <c r="AJ29" s="254"/>
      <c r="AK29" s="254"/>
      <c r="AL29" s="254"/>
      <c r="AM29" s="254"/>
      <c r="AN29" s="254"/>
      <c r="AO29" s="39"/>
      <c r="AP29" s="39"/>
      <c r="AQ29" s="39"/>
      <c r="AR29" s="39"/>
      <c r="AS29" s="39"/>
      <c r="AT29" s="39"/>
      <c r="AU29" s="39"/>
      <c r="AV29" s="39"/>
      <c r="AW29" s="39"/>
      <c r="AX29" s="39"/>
      <c r="AY29" s="39"/>
      <c r="AZ29" s="39"/>
      <c r="BA29" s="39"/>
      <c r="BB29" s="39"/>
      <c r="BC29" s="39"/>
      <c r="BD29" s="39"/>
      <c r="BE29" s="39"/>
      <c r="BF29" s="39"/>
      <c r="BG29" s="254"/>
      <c r="BH29" s="254"/>
      <c r="BI29" s="254"/>
      <c r="BJ29" s="254"/>
      <c r="BK29" s="254"/>
      <c r="BL29" s="254"/>
      <c r="BM29" s="254"/>
      <c r="BN29" s="254"/>
      <c r="BO29" s="254"/>
      <c r="BP29" s="254"/>
      <c r="BQ29" s="254"/>
      <c r="BR29" s="254"/>
      <c r="BS29" s="254"/>
      <c r="BT29" s="254"/>
      <c r="BU29" s="1406"/>
      <c r="BV29" s="1406"/>
      <c r="BW29" s="1406"/>
      <c r="BX29" s="1406"/>
      <c r="BY29" s="1406"/>
      <c r="BZ29" s="1406"/>
      <c r="CA29" s="1406"/>
      <c r="CB29" s="1406"/>
      <c r="CC29" s="1406"/>
      <c r="CD29" s="1406"/>
      <c r="CE29" s="1406"/>
      <c r="CF29" s="1406"/>
      <c r="CG29" s="1406"/>
      <c r="CH29" s="1406"/>
      <c r="CI29" s="1406"/>
      <c r="CJ29" s="1406"/>
      <c r="CK29" s="1406"/>
      <c r="CL29" s="1406"/>
      <c r="CM29" s="1406"/>
      <c r="CN29" s="1406"/>
      <c r="CO29" s="1406"/>
      <c r="CP29" s="1406"/>
      <c r="CQ29" s="1406"/>
      <c r="CR29" s="1406"/>
      <c r="CS29" s="1406"/>
      <c r="CT29" s="1406"/>
      <c r="CU29" s="1406"/>
      <c r="CV29" s="1406"/>
      <c r="CW29" s="1406"/>
      <c r="CX29" s="1406"/>
      <c r="CY29" s="1406"/>
      <c r="CZ29" s="1406"/>
      <c r="DA29" s="1406"/>
      <c r="DB29" s="1406"/>
      <c r="DC29" s="1406"/>
      <c r="DD29" s="1406"/>
      <c r="DE29" s="1406"/>
      <c r="DF29" s="1406"/>
      <c r="DG29" s="1406"/>
      <c r="DH29" s="1406"/>
      <c r="DI29" s="1406"/>
      <c r="DJ29" s="1406"/>
      <c r="DK29" s="1406"/>
      <c r="DL29" s="1406"/>
      <c r="DM29" s="1406"/>
      <c r="DN29" s="1406"/>
      <c r="DO29" s="1406"/>
      <c r="DP29" s="1406"/>
      <c r="DQ29" s="1406"/>
      <c r="DR29" s="1406"/>
      <c r="DS29" s="1406"/>
      <c r="DT29" s="1406"/>
      <c r="DU29" s="1406"/>
      <c r="DV29" s="1406"/>
      <c r="DW29" s="1406"/>
      <c r="DX29" s="1406"/>
      <c r="DY29" s="1406"/>
      <c r="DZ29" s="1406"/>
      <c r="EA29" s="1406"/>
      <c r="EB29" s="1406"/>
      <c r="EC29" s="1406"/>
      <c r="ED29" s="1406"/>
      <c r="EE29" s="1406"/>
      <c r="EF29" s="1406"/>
      <c r="EG29" s="1406"/>
      <c r="EH29" s="1406"/>
      <c r="EI29" s="1406"/>
      <c r="EJ29" s="1406"/>
      <c r="EK29" s="1406"/>
      <c r="EL29" s="1406"/>
    </row>
    <row r="30" spans="1:142" ht="30.75" customHeight="1">
      <c r="C30" s="254"/>
      <c r="D30" s="1385" t="s">
        <v>259</v>
      </c>
      <c r="E30" s="1386"/>
      <c r="F30" s="1386"/>
      <c r="G30" s="1386"/>
      <c r="H30" s="1386"/>
      <c r="I30" s="1386"/>
      <c r="J30" s="1386"/>
      <c r="K30" s="1386"/>
      <c r="L30" s="1386"/>
      <c r="M30" s="1386"/>
      <c r="N30" s="1386"/>
      <c r="O30" s="1386"/>
      <c r="P30" s="138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1385" t="s">
        <v>166</v>
      </c>
      <c r="AP30" s="1386"/>
      <c r="AQ30" s="1386"/>
      <c r="AR30" s="1386"/>
      <c r="AS30" s="1386"/>
      <c r="AT30" s="1388"/>
      <c r="AU30" s="1389" t="s">
        <v>167</v>
      </c>
      <c r="AV30" s="1386"/>
      <c r="AW30" s="1386"/>
      <c r="AX30" s="1386"/>
      <c r="AY30" s="1386"/>
      <c r="AZ30" s="1388"/>
      <c r="BA30" s="1389" t="s">
        <v>168</v>
      </c>
      <c r="BB30" s="1386"/>
      <c r="BC30" s="1386"/>
      <c r="BD30" s="1386"/>
      <c r="BE30" s="1386"/>
      <c r="BF30" s="1388"/>
      <c r="BG30" s="1389" t="s">
        <v>272</v>
      </c>
      <c r="BH30" s="1386"/>
      <c r="BI30" s="1386"/>
      <c r="BJ30" s="1386"/>
      <c r="BK30" s="1386"/>
      <c r="BL30" s="1388"/>
      <c r="BM30" s="1390" t="s">
        <v>129</v>
      </c>
      <c r="BN30" s="1391"/>
      <c r="BO30" s="1391"/>
      <c r="BP30" s="1391"/>
      <c r="BQ30" s="1391"/>
      <c r="BR30" s="1391"/>
      <c r="BS30" s="318"/>
      <c r="BT30" s="254"/>
      <c r="BU30" s="1406"/>
      <c r="BV30" s="1406"/>
      <c r="BW30" s="1406"/>
      <c r="BX30" s="1406"/>
      <c r="BY30" s="1406"/>
      <c r="BZ30" s="1406"/>
      <c r="CA30" s="1406"/>
      <c r="CB30" s="1406"/>
      <c r="CC30" s="1406"/>
      <c r="CD30" s="1406"/>
      <c r="CE30" s="1406"/>
      <c r="CF30" s="1406"/>
      <c r="CG30" s="1406"/>
      <c r="CH30" s="1406"/>
      <c r="CI30" s="1406"/>
      <c r="CJ30" s="1406"/>
      <c r="CK30" s="1406"/>
      <c r="CL30" s="1406"/>
      <c r="CM30" s="1406"/>
      <c r="CN30" s="1406"/>
      <c r="CO30" s="1406"/>
      <c r="CP30" s="1406"/>
      <c r="CQ30" s="1406"/>
      <c r="CR30" s="1406"/>
      <c r="CS30" s="1406"/>
      <c r="CT30" s="1406"/>
      <c r="CU30" s="1406"/>
      <c r="CV30" s="1406"/>
      <c r="CW30" s="1406"/>
      <c r="CX30" s="1406"/>
      <c r="CY30" s="1406"/>
      <c r="CZ30" s="1406"/>
      <c r="DA30" s="1406"/>
      <c r="DB30" s="1406"/>
      <c r="DC30" s="1406"/>
      <c r="DD30" s="1406"/>
      <c r="DE30" s="1406"/>
      <c r="DF30" s="1406"/>
      <c r="DG30" s="1406"/>
      <c r="DH30" s="1406"/>
      <c r="DI30" s="1406"/>
      <c r="DJ30" s="1406"/>
      <c r="DK30" s="1406"/>
      <c r="DL30" s="1406"/>
      <c r="DM30" s="1406"/>
      <c r="DN30" s="1406"/>
      <c r="DO30" s="1406"/>
      <c r="DP30" s="1406"/>
      <c r="DQ30" s="1406"/>
      <c r="DR30" s="1406"/>
      <c r="DS30" s="1406"/>
      <c r="DT30" s="1406"/>
      <c r="DU30" s="1406"/>
      <c r="DV30" s="1406"/>
      <c r="DW30" s="1406"/>
      <c r="DX30" s="1406"/>
      <c r="DY30" s="1406"/>
      <c r="DZ30" s="1406"/>
      <c r="EA30" s="1406"/>
      <c r="EB30" s="1406"/>
      <c r="EC30" s="1406"/>
      <c r="ED30" s="1406"/>
      <c r="EE30" s="1406"/>
      <c r="EF30" s="1406"/>
      <c r="EG30" s="1406"/>
      <c r="EH30" s="1406"/>
      <c r="EI30" s="1406"/>
      <c r="EJ30" s="1406"/>
      <c r="EK30" s="1406"/>
      <c r="EL30" s="1406"/>
    </row>
    <row r="31" spans="1:142" ht="30.75" customHeight="1">
      <c r="C31" s="254"/>
      <c r="D31" s="1372" t="s">
        <v>257</v>
      </c>
      <c r="E31" s="1373"/>
      <c r="F31" s="1373"/>
      <c r="G31" s="1373"/>
      <c r="H31" s="1373"/>
      <c r="I31" s="1373"/>
      <c r="J31" s="1373"/>
      <c r="K31" s="1373"/>
      <c r="L31" s="1373"/>
      <c r="M31" s="1373"/>
      <c r="N31" s="1373"/>
      <c r="O31" s="1373"/>
      <c r="P31" s="1374"/>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1362" t="str">
        <f>IF(COUNTIF($D$10:$H$24,$D31)=0,"-",SUMIF($D$10:$H$24,$D31,$AO$10:$AP$24))</f>
        <v>-</v>
      </c>
      <c r="AP31" s="1363"/>
      <c r="AQ31" s="1363"/>
      <c r="AR31" s="1363"/>
      <c r="AS31" s="1363"/>
      <c r="AT31" s="1364"/>
      <c r="AU31" s="1365" t="str">
        <f>IF(COUNTIF($D$10:$H$24,$D31)=0,"-",SUM(SUMIF($D$10:$H$24,$D31,$AQ$10:$AR$24),SUMIF($D$10:$H$24,$D31,$AS$10:$AT$24),SUMIF($D$10:$H$24,$D31,$AU$10:$AV$24)))</f>
        <v>-</v>
      </c>
      <c r="AV31" s="1363"/>
      <c r="AW31" s="1363"/>
      <c r="AX31" s="1363"/>
      <c r="AY31" s="1363"/>
      <c r="AZ31" s="1364"/>
      <c r="BA31" s="1365" t="str">
        <f>IF(COUNTIF($D$10:$H$24,$D31)=0,"-",SUM(SUMIF($D$10:$H$24,$D31,$AW$10:$AX$24),SUMIF($D$10:$H$24,$D31,$AY$10:$AZ$24),SUMIF($D$10:$H$24,$D31,$BA$10:$BB$24)))</f>
        <v>-</v>
      </c>
      <c r="BB31" s="1363"/>
      <c r="BC31" s="1363"/>
      <c r="BD31" s="1363"/>
      <c r="BE31" s="1363"/>
      <c r="BF31" s="1364"/>
      <c r="BG31" s="1363" t="str">
        <f>IF(COUNTIF($D$10:$H$24,$D31)=0,"-",SUM(SUMIF($D$10:$H$24,$D31,$BC$10:$BD$24),SUMIF($D$10:$H$24,$D31,$BE$10:$BF$24),SUMIF($D$10:$H$24,$D31,$BG$10:$BH$24)))</f>
        <v>-</v>
      </c>
      <c r="BH31" s="1363"/>
      <c r="BI31" s="1363"/>
      <c r="BJ31" s="1363"/>
      <c r="BK31" s="1363"/>
      <c r="BL31" s="1369"/>
      <c r="BM31" s="1375">
        <f t="shared" ref="BM31:BM37" si="1">SUM(AS31:BL31)</f>
        <v>0</v>
      </c>
      <c r="BN31" s="1376"/>
      <c r="BO31" s="1376"/>
      <c r="BP31" s="1376"/>
      <c r="BQ31" s="1376"/>
      <c r="BR31" s="1377"/>
      <c r="BS31" s="254"/>
      <c r="BT31" s="254"/>
      <c r="BU31" s="1406"/>
      <c r="BV31" s="1406"/>
      <c r="BW31" s="1406"/>
      <c r="BX31" s="1406"/>
      <c r="BY31" s="1406"/>
      <c r="BZ31" s="1406"/>
      <c r="CA31" s="1406"/>
      <c r="CB31" s="1406"/>
      <c r="CC31" s="1406"/>
      <c r="CD31" s="1406"/>
      <c r="CE31" s="1406"/>
      <c r="CF31" s="1406"/>
      <c r="CG31" s="1406"/>
      <c r="CH31" s="1406"/>
      <c r="CI31" s="1406"/>
      <c r="CJ31" s="1406"/>
      <c r="CK31" s="1406"/>
      <c r="CL31" s="1406"/>
      <c r="CM31" s="1406"/>
      <c r="CN31" s="1406"/>
      <c r="CO31" s="1406"/>
      <c r="CP31" s="1406"/>
      <c r="CQ31" s="1406"/>
      <c r="CR31" s="1406"/>
      <c r="CS31" s="1406"/>
      <c r="CT31" s="1406"/>
      <c r="CU31" s="1406"/>
      <c r="CV31" s="1406"/>
      <c r="CW31" s="1406"/>
      <c r="CX31" s="1406"/>
      <c r="CY31" s="1406"/>
      <c r="CZ31" s="1406"/>
      <c r="DA31" s="1406"/>
      <c r="DB31" s="1406"/>
      <c r="DC31" s="1406"/>
      <c r="DD31" s="1406"/>
      <c r="DE31" s="1406"/>
      <c r="DF31" s="1406"/>
      <c r="DG31" s="1406"/>
      <c r="DH31" s="1406"/>
      <c r="DI31" s="1406"/>
      <c r="DJ31" s="1406"/>
      <c r="DK31" s="1406"/>
      <c r="DL31" s="1406"/>
      <c r="DM31" s="1406"/>
      <c r="DN31" s="1406"/>
      <c r="DO31" s="1406"/>
      <c r="DP31" s="1406"/>
      <c r="DQ31" s="1406"/>
      <c r="DR31" s="1406"/>
      <c r="DS31" s="1406"/>
      <c r="DT31" s="1406"/>
      <c r="DU31" s="1406"/>
      <c r="DV31" s="1406"/>
      <c r="DW31" s="1406"/>
      <c r="DX31" s="1406"/>
      <c r="DY31" s="1406"/>
      <c r="DZ31" s="1406"/>
      <c r="EA31" s="1406"/>
      <c r="EB31" s="1406"/>
      <c r="EC31" s="1406"/>
      <c r="ED31" s="1406"/>
      <c r="EE31" s="1406"/>
      <c r="EF31" s="1406"/>
      <c r="EG31" s="1406"/>
      <c r="EH31" s="1406"/>
      <c r="EI31" s="1406"/>
      <c r="EJ31" s="1406"/>
      <c r="EK31" s="1406"/>
      <c r="EL31" s="1406"/>
    </row>
    <row r="32" spans="1:142" ht="30.75" customHeight="1">
      <c r="C32" s="254"/>
      <c r="D32" s="1372" t="s">
        <v>258</v>
      </c>
      <c r="E32" s="1373"/>
      <c r="F32" s="1373"/>
      <c r="G32" s="1373"/>
      <c r="H32" s="1373"/>
      <c r="I32" s="1373"/>
      <c r="J32" s="1373"/>
      <c r="K32" s="1373"/>
      <c r="L32" s="1373"/>
      <c r="M32" s="1373"/>
      <c r="N32" s="1373"/>
      <c r="O32" s="1373"/>
      <c r="P32" s="1374"/>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1362" t="str">
        <f t="shared" ref="AO32:AO37" si="2">IF(COUNTIF($D$10:$H$24,$D32)=0,"-",SUMIF($D$10:$H$24,$D32,$AO$10:$AP$24))</f>
        <v>-</v>
      </c>
      <c r="AP32" s="1363"/>
      <c r="AQ32" s="1363"/>
      <c r="AR32" s="1363"/>
      <c r="AS32" s="1363"/>
      <c r="AT32" s="1364"/>
      <c r="AU32" s="1365" t="str">
        <f t="shared" ref="AU32:AU37" si="3">IF(COUNTIF($D$10:$H$24,$D32)=0,"-",SUM(SUMIF($D$10:$H$24,$D32,$AQ$10:$AR$24),SUMIF($D$10:$H$24,$D32,$AS$10:$AT$24),SUMIF($D$10:$H$24,$D32,$AU$10:$AV$24)))</f>
        <v>-</v>
      </c>
      <c r="AV32" s="1363"/>
      <c r="AW32" s="1363"/>
      <c r="AX32" s="1363"/>
      <c r="AY32" s="1363"/>
      <c r="AZ32" s="1364"/>
      <c r="BA32" s="1365" t="str">
        <f t="shared" ref="BA32:BA37" si="4">IF(COUNTIF($D$10:$H$24,$D32)=0,"-",SUM(SUMIF($D$10:$H$24,$D32,$AW$10:$AX$24),SUMIF($D$10:$H$24,$D32,$AY$10:$AZ$24),SUMIF($D$10:$H$24,$D32,$BA$10:$BB$24)))</f>
        <v>-</v>
      </c>
      <c r="BB32" s="1363"/>
      <c r="BC32" s="1363"/>
      <c r="BD32" s="1363"/>
      <c r="BE32" s="1363"/>
      <c r="BF32" s="1364"/>
      <c r="BG32" s="1363" t="str">
        <f t="shared" ref="BG32:BG37" si="5">IF(COUNTIF($D$10:$H$24,$D32)=0,"-",SUM(SUMIF($D$10:$H$24,$D32,$BC$10:$BD$24),SUMIF($D$10:$H$24,$D32,$BE$10:$BF$24),SUMIF($D$10:$H$24,$D32,$BG$10:$BH$24)))</f>
        <v>-</v>
      </c>
      <c r="BH32" s="1363"/>
      <c r="BI32" s="1363"/>
      <c r="BJ32" s="1363"/>
      <c r="BK32" s="1363"/>
      <c r="BL32" s="1369"/>
      <c r="BM32" s="1375">
        <f t="shared" si="1"/>
        <v>0</v>
      </c>
      <c r="BN32" s="1376"/>
      <c r="BO32" s="1376"/>
      <c r="BP32" s="1376"/>
      <c r="BQ32" s="1376"/>
      <c r="BR32" s="1377"/>
      <c r="BS32" s="254"/>
      <c r="BT32" s="254"/>
      <c r="BU32" s="1406"/>
      <c r="BV32" s="1406"/>
      <c r="BW32" s="1406"/>
      <c r="BX32" s="1406"/>
      <c r="BY32" s="1406"/>
      <c r="BZ32" s="1406"/>
      <c r="CA32" s="1406"/>
      <c r="CB32" s="1406"/>
      <c r="CC32" s="1406"/>
      <c r="CD32" s="1406"/>
      <c r="CE32" s="1406"/>
      <c r="CF32" s="1406"/>
      <c r="CG32" s="1406"/>
      <c r="CH32" s="1406"/>
      <c r="CI32" s="1406"/>
      <c r="CJ32" s="1406"/>
      <c r="CK32" s="1406"/>
      <c r="CL32" s="1406"/>
      <c r="CM32" s="1406"/>
      <c r="CN32" s="1406"/>
      <c r="CO32" s="1406"/>
      <c r="CP32" s="1406"/>
      <c r="CQ32" s="1406"/>
      <c r="CR32" s="1406"/>
      <c r="CS32" s="1406"/>
      <c r="CT32" s="1406"/>
      <c r="CU32" s="1406"/>
      <c r="CV32" s="1406"/>
      <c r="CW32" s="1406"/>
      <c r="CX32" s="1406"/>
      <c r="CY32" s="1406"/>
      <c r="CZ32" s="1406"/>
      <c r="DA32" s="1406"/>
      <c r="DB32" s="1406"/>
      <c r="DC32" s="1406"/>
      <c r="DD32" s="1406"/>
      <c r="DE32" s="1406"/>
      <c r="DF32" s="1406"/>
      <c r="DG32" s="1406"/>
      <c r="DH32" s="1406"/>
      <c r="DI32" s="1406"/>
      <c r="DJ32" s="1406"/>
      <c r="DK32" s="1406"/>
      <c r="DL32" s="1406"/>
      <c r="DM32" s="1406"/>
      <c r="DN32" s="1406"/>
      <c r="DO32" s="1406"/>
      <c r="DP32" s="1406"/>
      <c r="DQ32" s="1406"/>
      <c r="DR32" s="1406"/>
      <c r="DS32" s="1406"/>
      <c r="DT32" s="1406"/>
      <c r="DU32" s="1406"/>
      <c r="DV32" s="1406"/>
      <c r="DW32" s="1406"/>
      <c r="DX32" s="1406"/>
      <c r="DY32" s="1406"/>
      <c r="DZ32" s="1406"/>
      <c r="EA32" s="1406"/>
      <c r="EB32" s="1406"/>
      <c r="EC32" s="1406"/>
      <c r="ED32" s="1406"/>
      <c r="EE32" s="1406"/>
      <c r="EF32" s="1406"/>
      <c r="EG32" s="1406"/>
      <c r="EH32" s="1406"/>
      <c r="EI32" s="1406"/>
      <c r="EJ32" s="1406"/>
      <c r="EK32" s="1406"/>
      <c r="EL32" s="1406"/>
    </row>
    <row r="33" spans="3:142" ht="30.75" customHeight="1">
      <c r="C33" s="254"/>
      <c r="D33" s="1372" t="s">
        <v>458</v>
      </c>
      <c r="E33" s="1373"/>
      <c r="F33" s="1373"/>
      <c r="G33" s="1373"/>
      <c r="H33" s="1373"/>
      <c r="I33" s="1373"/>
      <c r="J33" s="1373"/>
      <c r="K33" s="1373"/>
      <c r="L33" s="1373"/>
      <c r="M33" s="1373"/>
      <c r="N33" s="1373"/>
      <c r="O33" s="1373"/>
      <c r="P33" s="1374"/>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1362" t="str">
        <f t="shared" si="2"/>
        <v>-</v>
      </c>
      <c r="AP33" s="1363"/>
      <c r="AQ33" s="1363"/>
      <c r="AR33" s="1363"/>
      <c r="AS33" s="1363"/>
      <c r="AT33" s="1364"/>
      <c r="AU33" s="1365" t="str">
        <f t="shared" si="3"/>
        <v>-</v>
      </c>
      <c r="AV33" s="1363"/>
      <c r="AW33" s="1363"/>
      <c r="AX33" s="1363"/>
      <c r="AY33" s="1363"/>
      <c r="AZ33" s="1364"/>
      <c r="BA33" s="1365" t="str">
        <f t="shared" si="4"/>
        <v>-</v>
      </c>
      <c r="BB33" s="1363"/>
      <c r="BC33" s="1363"/>
      <c r="BD33" s="1363"/>
      <c r="BE33" s="1363"/>
      <c r="BF33" s="1364"/>
      <c r="BG33" s="1363" t="str">
        <f t="shared" si="5"/>
        <v>-</v>
      </c>
      <c r="BH33" s="1363"/>
      <c r="BI33" s="1363"/>
      <c r="BJ33" s="1363"/>
      <c r="BK33" s="1363"/>
      <c r="BL33" s="1369"/>
      <c r="BM33" s="1375">
        <f t="shared" si="1"/>
        <v>0</v>
      </c>
      <c r="BN33" s="1376"/>
      <c r="BO33" s="1376"/>
      <c r="BP33" s="1376"/>
      <c r="BQ33" s="1376"/>
      <c r="BR33" s="1377"/>
      <c r="BU33" s="1406"/>
      <c r="BV33" s="1406"/>
      <c r="BW33" s="1406"/>
      <c r="BX33" s="1406"/>
      <c r="BY33" s="1406"/>
      <c r="BZ33" s="1406"/>
      <c r="CA33" s="1406"/>
      <c r="CB33" s="1406"/>
      <c r="CC33" s="1406"/>
      <c r="CD33" s="1406"/>
      <c r="CE33" s="1406"/>
      <c r="CF33" s="1406"/>
      <c r="CG33" s="1406"/>
      <c r="CH33" s="1406"/>
      <c r="CI33" s="1406"/>
      <c r="CJ33" s="1406"/>
      <c r="CK33" s="1406"/>
      <c r="CL33" s="1406"/>
      <c r="CM33" s="1406"/>
      <c r="CN33" s="1406"/>
      <c r="CO33" s="1406"/>
      <c r="CP33" s="1406"/>
      <c r="CQ33" s="1406"/>
      <c r="CR33" s="1406"/>
      <c r="CS33" s="1406"/>
      <c r="CT33" s="1406"/>
      <c r="CU33" s="1406"/>
      <c r="CV33" s="1406"/>
      <c r="CW33" s="1406"/>
      <c r="CX33" s="1406"/>
      <c r="CY33" s="1406"/>
      <c r="CZ33" s="1406"/>
      <c r="DA33" s="1406"/>
      <c r="DB33" s="1406"/>
      <c r="DC33" s="1406"/>
      <c r="DD33" s="1406"/>
      <c r="DE33" s="1406"/>
      <c r="DF33" s="1406"/>
      <c r="DG33" s="1406"/>
      <c r="DH33" s="1406"/>
      <c r="DI33" s="1406"/>
      <c r="DJ33" s="1406"/>
      <c r="DK33" s="1406"/>
      <c r="DL33" s="1406"/>
      <c r="DM33" s="1406"/>
      <c r="DN33" s="1406"/>
      <c r="DO33" s="1406"/>
      <c r="DP33" s="1406"/>
      <c r="DQ33" s="1406"/>
      <c r="DR33" s="1406"/>
      <c r="DS33" s="1406"/>
      <c r="DT33" s="1406"/>
      <c r="DU33" s="1406"/>
      <c r="DV33" s="1406"/>
      <c r="DW33" s="1406"/>
      <c r="DX33" s="1406"/>
      <c r="DY33" s="1406"/>
      <c r="DZ33" s="1406"/>
      <c r="EA33" s="1406"/>
      <c r="EB33" s="1406"/>
      <c r="EC33" s="1406"/>
      <c r="ED33" s="1406"/>
      <c r="EE33" s="1406"/>
      <c r="EF33" s="1406"/>
      <c r="EG33" s="1406"/>
      <c r="EH33" s="1406"/>
      <c r="EI33" s="1406"/>
      <c r="EJ33" s="1406"/>
      <c r="EK33" s="1406"/>
      <c r="EL33" s="1406"/>
    </row>
    <row r="34" spans="3:142" ht="30.75" customHeight="1">
      <c r="D34" s="1372" t="s">
        <v>457</v>
      </c>
      <c r="E34" s="1373"/>
      <c r="F34" s="1373"/>
      <c r="G34" s="1373"/>
      <c r="H34" s="1373"/>
      <c r="I34" s="1373"/>
      <c r="J34" s="1373"/>
      <c r="K34" s="1373"/>
      <c r="L34" s="1373"/>
      <c r="M34" s="1373"/>
      <c r="N34" s="1373"/>
      <c r="O34" s="1373"/>
      <c r="P34" s="1374"/>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1362" t="str">
        <f t="shared" si="2"/>
        <v>-</v>
      </c>
      <c r="AP34" s="1363"/>
      <c r="AQ34" s="1363"/>
      <c r="AR34" s="1363"/>
      <c r="AS34" s="1363"/>
      <c r="AT34" s="1364"/>
      <c r="AU34" s="1365" t="str">
        <f t="shared" si="3"/>
        <v>-</v>
      </c>
      <c r="AV34" s="1363"/>
      <c r="AW34" s="1363"/>
      <c r="AX34" s="1363"/>
      <c r="AY34" s="1363"/>
      <c r="AZ34" s="1364"/>
      <c r="BA34" s="1365" t="str">
        <f t="shared" si="4"/>
        <v>-</v>
      </c>
      <c r="BB34" s="1363"/>
      <c r="BC34" s="1363"/>
      <c r="BD34" s="1363"/>
      <c r="BE34" s="1363"/>
      <c r="BF34" s="1364"/>
      <c r="BG34" s="1363" t="str">
        <f t="shared" si="5"/>
        <v>-</v>
      </c>
      <c r="BH34" s="1363"/>
      <c r="BI34" s="1363"/>
      <c r="BJ34" s="1363"/>
      <c r="BK34" s="1363"/>
      <c r="BL34" s="1369"/>
      <c r="BM34" s="1375">
        <f t="shared" si="1"/>
        <v>0</v>
      </c>
      <c r="BN34" s="1376"/>
      <c r="BO34" s="1376"/>
      <c r="BP34" s="1376"/>
      <c r="BQ34" s="1376"/>
      <c r="BR34" s="1377"/>
      <c r="BS34" s="142"/>
      <c r="BT34" s="142"/>
      <c r="BU34" s="1406"/>
      <c r="BV34" s="1406"/>
      <c r="BW34" s="1406"/>
      <c r="BX34" s="1406"/>
      <c r="BY34" s="1406"/>
      <c r="BZ34" s="1406"/>
      <c r="CA34" s="1406"/>
      <c r="CB34" s="1406"/>
      <c r="CC34" s="1406"/>
      <c r="CD34" s="1406"/>
      <c r="CE34" s="1406"/>
      <c r="CF34" s="1406"/>
      <c r="CG34" s="1406"/>
      <c r="CH34" s="1406"/>
      <c r="CI34" s="1406"/>
      <c r="CJ34" s="1406"/>
      <c r="CK34" s="1406"/>
      <c r="CL34" s="1406"/>
      <c r="CM34" s="1406"/>
      <c r="CN34" s="1406"/>
      <c r="CO34" s="1406"/>
      <c r="CP34" s="1406"/>
      <c r="CQ34" s="1406"/>
      <c r="CR34" s="1406"/>
      <c r="CS34" s="1406"/>
      <c r="CT34" s="1406"/>
      <c r="CU34" s="1406"/>
      <c r="CV34" s="1406"/>
      <c r="CW34" s="1406"/>
      <c r="CX34" s="1406"/>
      <c r="CY34" s="1406"/>
      <c r="CZ34" s="1406"/>
      <c r="DA34" s="1406"/>
      <c r="DB34" s="1406"/>
      <c r="DC34" s="1406"/>
      <c r="DD34" s="1406"/>
      <c r="DE34" s="1406"/>
      <c r="DF34" s="1406"/>
      <c r="DG34" s="1406"/>
      <c r="DH34" s="1406"/>
      <c r="DI34" s="1406"/>
      <c r="DJ34" s="1406"/>
      <c r="DK34" s="1406"/>
      <c r="DL34" s="1406"/>
      <c r="DM34" s="1406"/>
      <c r="DN34" s="1406"/>
      <c r="DO34" s="1406"/>
      <c r="DP34" s="1406"/>
      <c r="DQ34" s="1406"/>
      <c r="DR34" s="1406"/>
      <c r="DS34" s="1406"/>
      <c r="DT34" s="1406"/>
      <c r="DU34" s="1406"/>
      <c r="DV34" s="1406"/>
      <c r="DW34" s="1406"/>
      <c r="DX34" s="1406"/>
      <c r="DY34" s="1406"/>
      <c r="DZ34" s="1406"/>
      <c r="EA34" s="1406"/>
      <c r="EB34" s="1406"/>
      <c r="EC34" s="1406"/>
      <c r="ED34" s="1406"/>
      <c r="EE34" s="1406"/>
      <c r="EF34" s="1406"/>
      <c r="EG34" s="1406"/>
      <c r="EH34" s="1406"/>
      <c r="EI34" s="1406"/>
      <c r="EJ34" s="1406"/>
      <c r="EK34" s="1406"/>
      <c r="EL34" s="1406"/>
    </row>
    <row r="35" spans="3:142" ht="30.75" customHeight="1">
      <c r="D35" s="1372" t="s">
        <v>459</v>
      </c>
      <c r="E35" s="1373"/>
      <c r="F35" s="1373"/>
      <c r="G35" s="1373"/>
      <c r="H35" s="1373"/>
      <c r="I35" s="1373"/>
      <c r="J35" s="1373"/>
      <c r="K35" s="1373"/>
      <c r="L35" s="1373"/>
      <c r="M35" s="1373"/>
      <c r="N35" s="1373"/>
      <c r="O35" s="1373"/>
      <c r="P35" s="1374"/>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1362" t="str">
        <f t="shared" si="2"/>
        <v>-</v>
      </c>
      <c r="AP35" s="1363"/>
      <c r="AQ35" s="1363"/>
      <c r="AR35" s="1363"/>
      <c r="AS35" s="1363"/>
      <c r="AT35" s="1364"/>
      <c r="AU35" s="1365" t="str">
        <f t="shared" si="3"/>
        <v>-</v>
      </c>
      <c r="AV35" s="1363"/>
      <c r="AW35" s="1363"/>
      <c r="AX35" s="1363"/>
      <c r="AY35" s="1363"/>
      <c r="AZ35" s="1364"/>
      <c r="BA35" s="1365" t="str">
        <f t="shared" si="4"/>
        <v>-</v>
      </c>
      <c r="BB35" s="1363"/>
      <c r="BC35" s="1363"/>
      <c r="BD35" s="1363"/>
      <c r="BE35" s="1363"/>
      <c r="BF35" s="1364"/>
      <c r="BG35" s="1363" t="str">
        <f t="shared" si="5"/>
        <v>-</v>
      </c>
      <c r="BH35" s="1363"/>
      <c r="BI35" s="1363"/>
      <c r="BJ35" s="1363"/>
      <c r="BK35" s="1363"/>
      <c r="BL35" s="1369"/>
      <c r="BM35" s="1375">
        <f t="shared" si="1"/>
        <v>0</v>
      </c>
      <c r="BN35" s="1376"/>
      <c r="BO35" s="1376"/>
      <c r="BP35" s="1376"/>
      <c r="BQ35" s="1376"/>
      <c r="BR35" s="1377"/>
      <c r="BS35" s="142"/>
      <c r="BT35" s="142"/>
      <c r="BU35" s="1406"/>
      <c r="BV35" s="1406"/>
      <c r="BW35" s="1406"/>
      <c r="BX35" s="1406"/>
      <c r="BY35" s="1406"/>
      <c r="BZ35" s="1406"/>
      <c r="CA35" s="1406"/>
      <c r="CB35" s="1406"/>
      <c r="CC35" s="1406"/>
      <c r="CD35" s="1406"/>
      <c r="CE35" s="1406"/>
      <c r="CF35" s="1406"/>
      <c r="CG35" s="1406"/>
      <c r="CH35" s="1406"/>
      <c r="CI35" s="1406"/>
      <c r="CJ35" s="1406"/>
      <c r="CK35" s="1406"/>
      <c r="CL35" s="1406"/>
      <c r="CM35" s="1406"/>
      <c r="CN35" s="1406"/>
      <c r="CO35" s="1406"/>
      <c r="CP35" s="1406"/>
      <c r="CQ35" s="1406"/>
      <c r="CR35" s="1406"/>
      <c r="CS35" s="1406"/>
      <c r="CT35" s="1406"/>
      <c r="CU35" s="1406"/>
      <c r="CV35" s="1406"/>
      <c r="CW35" s="1406"/>
      <c r="CX35" s="1406"/>
      <c r="CY35" s="1406"/>
      <c r="CZ35" s="1406"/>
      <c r="DA35" s="1406"/>
      <c r="DB35" s="1406"/>
      <c r="DC35" s="1406"/>
      <c r="DD35" s="1406"/>
      <c r="DE35" s="1406"/>
      <c r="DF35" s="1406"/>
      <c r="DG35" s="1406"/>
      <c r="DH35" s="1406"/>
      <c r="DI35" s="1406"/>
      <c r="DJ35" s="1406"/>
      <c r="DK35" s="1406"/>
      <c r="DL35" s="1406"/>
      <c r="DM35" s="1406"/>
      <c r="DN35" s="1406"/>
      <c r="DO35" s="1406"/>
      <c r="DP35" s="1406"/>
      <c r="DQ35" s="1406"/>
      <c r="DR35" s="1406"/>
      <c r="DS35" s="1406"/>
      <c r="DT35" s="1406"/>
      <c r="DU35" s="1406"/>
      <c r="DV35" s="1406"/>
      <c r="DW35" s="1406"/>
      <c r="DX35" s="1406"/>
      <c r="DY35" s="1406"/>
      <c r="DZ35" s="1406"/>
      <c r="EA35" s="1406"/>
      <c r="EB35" s="1406"/>
      <c r="EC35" s="1406"/>
      <c r="ED35" s="1406"/>
      <c r="EE35" s="1406"/>
      <c r="EF35" s="1406"/>
      <c r="EG35" s="1406"/>
      <c r="EH35" s="1406"/>
      <c r="EI35" s="1406"/>
      <c r="EJ35" s="1406"/>
      <c r="EK35" s="1406"/>
      <c r="EL35" s="1406"/>
    </row>
    <row r="36" spans="3:142" ht="30.75" customHeight="1">
      <c r="D36" s="1372" t="s">
        <v>138</v>
      </c>
      <c r="E36" s="1373"/>
      <c r="F36" s="1373"/>
      <c r="G36" s="1373"/>
      <c r="H36" s="1373"/>
      <c r="I36" s="1373"/>
      <c r="J36" s="1373"/>
      <c r="K36" s="1373"/>
      <c r="L36" s="1373"/>
      <c r="M36" s="1373"/>
      <c r="N36" s="1373"/>
      <c r="O36" s="1373"/>
      <c r="P36" s="1374"/>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1362" t="str">
        <f t="shared" si="2"/>
        <v>-</v>
      </c>
      <c r="AP36" s="1363"/>
      <c r="AQ36" s="1363"/>
      <c r="AR36" s="1363"/>
      <c r="AS36" s="1363"/>
      <c r="AT36" s="1364"/>
      <c r="AU36" s="1365" t="str">
        <f t="shared" si="3"/>
        <v>-</v>
      </c>
      <c r="AV36" s="1363"/>
      <c r="AW36" s="1363"/>
      <c r="AX36" s="1363"/>
      <c r="AY36" s="1363"/>
      <c r="AZ36" s="1364"/>
      <c r="BA36" s="1365" t="str">
        <f t="shared" si="4"/>
        <v>-</v>
      </c>
      <c r="BB36" s="1363"/>
      <c r="BC36" s="1363"/>
      <c r="BD36" s="1363"/>
      <c r="BE36" s="1363"/>
      <c r="BF36" s="1364"/>
      <c r="BG36" s="1363" t="str">
        <f t="shared" si="5"/>
        <v>-</v>
      </c>
      <c r="BH36" s="1363"/>
      <c r="BI36" s="1363"/>
      <c r="BJ36" s="1363"/>
      <c r="BK36" s="1363"/>
      <c r="BL36" s="1369"/>
      <c r="BM36" s="1375">
        <f t="shared" si="1"/>
        <v>0</v>
      </c>
      <c r="BN36" s="1376"/>
      <c r="BO36" s="1376"/>
      <c r="BP36" s="1376"/>
      <c r="BQ36" s="1376"/>
      <c r="BR36" s="1377"/>
      <c r="BU36" s="1406"/>
      <c r="BV36" s="1406"/>
      <c r="BW36" s="1406"/>
      <c r="BX36" s="1406"/>
      <c r="BY36" s="1406"/>
      <c r="BZ36" s="1406"/>
      <c r="CA36" s="1406"/>
      <c r="CB36" s="1406"/>
      <c r="CC36" s="1406"/>
      <c r="CD36" s="1406"/>
      <c r="CE36" s="1406"/>
      <c r="CF36" s="1406"/>
      <c r="CG36" s="1406"/>
      <c r="CH36" s="1406"/>
      <c r="CI36" s="1406"/>
      <c r="CJ36" s="1406"/>
      <c r="CK36" s="1406"/>
      <c r="CL36" s="1406"/>
      <c r="CM36" s="1406"/>
      <c r="CN36" s="1406"/>
      <c r="CO36" s="1406"/>
      <c r="CP36" s="1406"/>
      <c r="CQ36" s="1406"/>
      <c r="CR36" s="1406"/>
      <c r="CS36" s="1406"/>
      <c r="CT36" s="1406"/>
      <c r="CU36" s="1406"/>
      <c r="CV36" s="1406"/>
      <c r="CW36" s="1406"/>
      <c r="CX36" s="1406"/>
      <c r="CY36" s="1406"/>
      <c r="CZ36" s="1406"/>
      <c r="DA36" s="1406"/>
      <c r="DB36" s="1406"/>
      <c r="DC36" s="1406"/>
      <c r="DD36" s="1406"/>
      <c r="DE36" s="1406"/>
      <c r="DF36" s="1406"/>
      <c r="DG36" s="1406"/>
      <c r="DH36" s="1406"/>
      <c r="DI36" s="1406"/>
      <c r="DJ36" s="1406"/>
      <c r="DK36" s="1406"/>
      <c r="DL36" s="1406"/>
      <c r="DM36" s="1406"/>
      <c r="DN36" s="1406"/>
      <c r="DO36" s="1406"/>
      <c r="DP36" s="1406"/>
      <c r="DQ36" s="1406"/>
      <c r="DR36" s="1406"/>
      <c r="DS36" s="1406"/>
      <c r="DT36" s="1406"/>
      <c r="DU36" s="1406"/>
      <c r="DV36" s="1406"/>
      <c r="DW36" s="1406"/>
      <c r="DX36" s="1406"/>
      <c r="DY36" s="1406"/>
      <c r="DZ36" s="1406"/>
      <c r="EA36" s="1406"/>
      <c r="EB36" s="1406"/>
      <c r="EC36" s="1406"/>
      <c r="ED36" s="1406"/>
      <c r="EE36" s="1406"/>
      <c r="EF36" s="1406"/>
      <c r="EG36" s="1406"/>
      <c r="EH36" s="1406"/>
      <c r="EI36" s="1406"/>
      <c r="EJ36" s="1406"/>
      <c r="EK36" s="1406"/>
      <c r="EL36" s="1406"/>
    </row>
    <row r="37" spans="3:142" ht="30.75" customHeight="1" thickBot="1">
      <c r="D37" s="1359" t="s">
        <v>113</v>
      </c>
      <c r="E37" s="1360"/>
      <c r="F37" s="1360"/>
      <c r="G37" s="1360"/>
      <c r="H37" s="1360"/>
      <c r="I37" s="1360"/>
      <c r="J37" s="1360"/>
      <c r="K37" s="1360"/>
      <c r="L37" s="1360"/>
      <c r="M37" s="1360"/>
      <c r="N37" s="1360"/>
      <c r="O37" s="1360"/>
      <c r="P37" s="1361"/>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1362" t="str">
        <f t="shared" si="2"/>
        <v>-</v>
      </c>
      <c r="AP37" s="1363"/>
      <c r="AQ37" s="1363"/>
      <c r="AR37" s="1363"/>
      <c r="AS37" s="1363"/>
      <c r="AT37" s="1364"/>
      <c r="AU37" s="1365" t="str">
        <f t="shared" si="3"/>
        <v>-</v>
      </c>
      <c r="AV37" s="1363"/>
      <c r="AW37" s="1363"/>
      <c r="AX37" s="1363"/>
      <c r="AY37" s="1363"/>
      <c r="AZ37" s="1364"/>
      <c r="BA37" s="1366" t="str">
        <f t="shared" si="4"/>
        <v>-</v>
      </c>
      <c r="BB37" s="1367"/>
      <c r="BC37" s="1367"/>
      <c r="BD37" s="1367"/>
      <c r="BE37" s="1367"/>
      <c r="BF37" s="1368"/>
      <c r="BG37" s="1363" t="str">
        <f t="shared" si="5"/>
        <v>-</v>
      </c>
      <c r="BH37" s="1363"/>
      <c r="BI37" s="1363"/>
      <c r="BJ37" s="1363"/>
      <c r="BK37" s="1363"/>
      <c r="BL37" s="1369"/>
      <c r="BM37" s="1370">
        <f t="shared" si="1"/>
        <v>0</v>
      </c>
      <c r="BN37" s="1344"/>
      <c r="BO37" s="1344"/>
      <c r="BP37" s="1344"/>
      <c r="BQ37" s="1344"/>
      <c r="BR37" s="1371"/>
      <c r="BS37" s="310"/>
      <c r="BT37" s="310"/>
      <c r="BU37" s="1406"/>
      <c r="BV37" s="1406"/>
      <c r="BW37" s="1406"/>
      <c r="BX37" s="1406"/>
      <c r="BY37" s="1406"/>
      <c r="BZ37" s="1406"/>
      <c r="CA37" s="1406"/>
      <c r="CB37" s="1406"/>
      <c r="CC37" s="1406"/>
      <c r="CD37" s="1406"/>
      <c r="CE37" s="1406"/>
      <c r="CF37" s="1406"/>
      <c r="CG37" s="1406"/>
      <c r="CH37" s="1406"/>
      <c r="CI37" s="1406"/>
      <c r="CJ37" s="1406"/>
      <c r="CK37" s="1406"/>
      <c r="CL37" s="1406"/>
      <c r="CM37" s="1406"/>
      <c r="CN37" s="1406"/>
      <c r="CO37" s="1406"/>
      <c r="CP37" s="1406"/>
      <c r="CQ37" s="1406"/>
      <c r="CR37" s="1406"/>
      <c r="CS37" s="1406"/>
      <c r="CT37" s="1406"/>
      <c r="CU37" s="1406"/>
      <c r="CV37" s="1406"/>
      <c r="CW37" s="1406"/>
      <c r="CX37" s="1406"/>
      <c r="CY37" s="1406"/>
      <c r="CZ37" s="1406"/>
      <c r="DA37" s="1406"/>
      <c r="DB37" s="1406"/>
      <c r="DC37" s="1406"/>
      <c r="DD37" s="1406"/>
      <c r="DE37" s="1406"/>
      <c r="DF37" s="1406"/>
      <c r="DG37" s="1406"/>
      <c r="DH37" s="1406"/>
      <c r="DI37" s="1406"/>
      <c r="DJ37" s="1406"/>
      <c r="DK37" s="1406"/>
      <c r="DL37" s="1406"/>
      <c r="DM37" s="1406"/>
      <c r="DN37" s="1406"/>
      <c r="DO37" s="1406"/>
      <c r="DP37" s="1406"/>
      <c r="DQ37" s="1406"/>
      <c r="DR37" s="1406"/>
      <c r="DS37" s="1406"/>
      <c r="DT37" s="1406"/>
      <c r="DU37" s="1406"/>
      <c r="DV37" s="1406"/>
      <c r="DW37" s="1406"/>
      <c r="DX37" s="1406"/>
      <c r="DY37" s="1406"/>
      <c r="DZ37" s="1406"/>
      <c r="EA37" s="1406"/>
      <c r="EB37" s="1406"/>
      <c r="EC37" s="1406"/>
      <c r="ED37" s="1406"/>
      <c r="EE37" s="1406"/>
      <c r="EF37" s="1406"/>
      <c r="EG37" s="1406"/>
      <c r="EH37" s="1406"/>
      <c r="EI37" s="1406"/>
      <c r="EJ37" s="1406"/>
      <c r="EK37" s="1406"/>
      <c r="EL37" s="1406"/>
    </row>
    <row r="38" spans="3:142" ht="30.75" customHeight="1" thickTop="1">
      <c r="C38" s="310"/>
      <c r="D38" s="1345" t="s">
        <v>129</v>
      </c>
      <c r="E38" s="1346"/>
      <c r="F38" s="1346"/>
      <c r="G38" s="1346"/>
      <c r="H38" s="1346"/>
      <c r="I38" s="1346"/>
      <c r="J38" s="1346"/>
      <c r="K38" s="1346"/>
      <c r="L38" s="1346"/>
      <c r="M38" s="1346"/>
      <c r="N38" s="1346"/>
      <c r="O38" s="1346"/>
      <c r="P38" s="1347"/>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1348">
        <f>SUM(AO31:AT37)</f>
        <v>0</v>
      </c>
      <c r="AP38" s="1349"/>
      <c r="AQ38" s="1349"/>
      <c r="AR38" s="1349"/>
      <c r="AS38" s="1349"/>
      <c r="AT38" s="1350"/>
      <c r="AU38" s="1351">
        <f>SUM(AU31:AZ37)</f>
        <v>0</v>
      </c>
      <c r="AV38" s="1349"/>
      <c r="AW38" s="1349"/>
      <c r="AX38" s="1349"/>
      <c r="AY38" s="1349"/>
      <c r="AZ38" s="1350"/>
      <c r="BA38" s="1352">
        <f>SUM(BA31:BF37)</f>
        <v>0</v>
      </c>
      <c r="BB38" s="1353"/>
      <c r="BC38" s="1353"/>
      <c r="BD38" s="1353"/>
      <c r="BE38" s="1353"/>
      <c r="BF38" s="1354"/>
      <c r="BG38" s="1349">
        <f>SUM(BG31:BL37)</f>
        <v>0</v>
      </c>
      <c r="BH38" s="1349"/>
      <c r="BI38" s="1349"/>
      <c r="BJ38" s="1349"/>
      <c r="BK38" s="1349"/>
      <c r="BL38" s="1355"/>
      <c r="BM38" s="1356">
        <f>SUM(BM31:BR37)</f>
        <v>0</v>
      </c>
      <c r="BN38" s="1357"/>
      <c r="BO38" s="1357"/>
      <c r="BP38" s="1357"/>
      <c r="BQ38" s="1357"/>
      <c r="BR38" s="1358"/>
      <c r="BS38" s="310"/>
      <c r="BT38" s="310"/>
      <c r="BU38" s="1406"/>
      <c r="BV38" s="1406"/>
      <c r="BW38" s="1406"/>
      <c r="BX38" s="1406"/>
      <c r="BY38" s="1406"/>
      <c r="BZ38" s="1406"/>
      <c r="CA38" s="1406"/>
      <c r="CB38" s="1406"/>
      <c r="CC38" s="1406"/>
      <c r="CD38" s="1406"/>
      <c r="CE38" s="1406"/>
      <c r="CF38" s="1406"/>
      <c r="CG38" s="1406"/>
      <c r="CH38" s="1406"/>
      <c r="CI38" s="1406"/>
      <c r="CJ38" s="1406"/>
      <c r="CK38" s="1406"/>
      <c r="CL38" s="1406"/>
      <c r="CM38" s="1406"/>
      <c r="CN38" s="1406"/>
      <c r="CO38" s="1406"/>
      <c r="CP38" s="1406"/>
      <c r="CQ38" s="1406"/>
      <c r="CR38" s="1406"/>
      <c r="CS38" s="1406"/>
      <c r="CT38" s="1406"/>
      <c r="CU38" s="1406"/>
      <c r="CV38" s="1406"/>
      <c r="CW38" s="1406"/>
      <c r="CX38" s="1406"/>
      <c r="CY38" s="1406"/>
      <c r="CZ38" s="1406"/>
      <c r="DA38" s="1406"/>
      <c r="DB38" s="1406"/>
      <c r="DC38" s="1406"/>
      <c r="DD38" s="1406"/>
      <c r="DE38" s="1406"/>
      <c r="DF38" s="1406"/>
      <c r="DG38" s="1406"/>
      <c r="DH38" s="1406"/>
      <c r="DI38" s="1406"/>
      <c r="DJ38" s="1406"/>
      <c r="DK38" s="1406"/>
      <c r="DL38" s="1406"/>
      <c r="DM38" s="1406"/>
      <c r="DN38" s="1406"/>
      <c r="DO38" s="1406"/>
      <c r="DP38" s="1406"/>
      <c r="DQ38" s="1406"/>
      <c r="DR38" s="1406"/>
      <c r="DS38" s="1406"/>
      <c r="DT38" s="1406"/>
      <c r="DU38" s="1406"/>
      <c r="DV38" s="1406"/>
      <c r="DW38" s="1406"/>
      <c r="DX38" s="1406"/>
      <c r="DY38" s="1406"/>
      <c r="DZ38" s="1406"/>
      <c r="EA38" s="1406"/>
      <c r="EB38" s="1406"/>
      <c r="EC38" s="1406"/>
      <c r="ED38" s="1406"/>
      <c r="EE38" s="1406"/>
      <c r="EF38" s="1406"/>
      <c r="EG38" s="1406"/>
      <c r="EH38" s="1406"/>
      <c r="EI38" s="1406"/>
      <c r="EJ38" s="1406"/>
      <c r="EK38" s="1406"/>
      <c r="EL38" s="1406"/>
    </row>
    <row r="39" spans="3:142" ht="30.75" customHeight="1">
      <c r="C39" s="310"/>
      <c r="D39" s="1338"/>
      <c r="E39" s="1339"/>
      <c r="F39" s="1339"/>
      <c r="G39" s="1339"/>
      <c r="H39" s="1339"/>
      <c r="I39" s="1339"/>
      <c r="J39" s="1339"/>
      <c r="K39" s="1339"/>
      <c r="L39" s="1339"/>
      <c r="M39" s="1339"/>
      <c r="N39" s="1339"/>
      <c r="O39" s="1339"/>
      <c r="P39" s="1339"/>
      <c r="Q39" s="1339"/>
      <c r="R39" s="1339"/>
      <c r="S39" s="1339"/>
      <c r="T39" s="1339"/>
      <c r="U39" s="1339"/>
      <c r="V39" s="1339"/>
      <c r="W39" s="1339"/>
      <c r="X39" s="1339"/>
      <c r="Y39" s="1339"/>
      <c r="Z39" s="1339"/>
      <c r="AA39" s="1339"/>
      <c r="AB39" s="1339"/>
      <c r="AC39" s="1339"/>
      <c r="AD39" s="1339"/>
      <c r="AE39" s="1339"/>
      <c r="AF39" s="1339"/>
      <c r="AG39" s="1339"/>
      <c r="AH39" s="1339"/>
      <c r="AI39" s="1339"/>
      <c r="AJ39" s="1339"/>
      <c r="AK39" s="1339"/>
      <c r="AL39" s="1339"/>
      <c r="AM39" s="1339"/>
      <c r="AN39" s="1339"/>
      <c r="AO39" s="1339"/>
      <c r="AP39" s="1339"/>
      <c r="AQ39" s="1339"/>
      <c r="AR39" s="1340"/>
      <c r="AS39" s="1341"/>
      <c r="AT39" s="1342"/>
      <c r="AU39" s="1342"/>
      <c r="AV39" s="1342"/>
      <c r="AW39" s="966"/>
      <c r="AX39" s="1343"/>
      <c r="AY39" s="1343"/>
      <c r="AZ39" s="1343"/>
      <c r="BA39" s="1343"/>
      <c r="BB39" s="1343"/>
      <c r="BC39" s="1343"/>
      <c r="BD39" s="1343"/>
      <c r="BE39" s="1343"/>
      <c r="BF39" s="1343"/>
      <c r="BG39" s="1343"/>
      <c r="BH39" s="1343"/>
      <c r="BI39" s="1343"/>
      <c r="BJ39" s="1343"/>
      <c r="BK39" s="1343"/>
      <c r="BL39" s="1343"/>
      <c r="BM39" s="1344"/>
      <c r="BN39" s="1344"/>
      <c r="BO39" s="1344"/>
      <c r="BP39" s="1344"/>
      <c r="BQ39" s="1344"/>
      <c r="BR39" s="1344"/>
      <c r="BS39" s="310"/>
      <c r="BT39" s="310"/>
      <c r="BU39" s="1406"/>
      <c r="BV39" s="1406"/>
      <c r="BW39" s="1406"/>
      <c r="BX39" s="1406"/>
      <c r="BY39" s="1406"/>
      <c r="BZ39" s="1406"/>
      <c r="CA39" s="1406"/>
      <c r="CB39" s="1406"/>
      <c r="CC39" s="1406"/>
      <c r="CD39" s="1406"/>
      <c r="CE39" s="1406"/>
      <c r="CF39" s="1406"/>
      <c r="CG39" s="1406"/>
      <c r="CH39" s="1406"/>
      <c r="CI39" s="1406"/>
      <c r="CJ39" s="1406"/>
      <c r="CK39" s="1406"/>
      <c r="CL39" s="1406"/>
      <c r="CM39" s="1406"/>
      <c r="CN39" s="1406"/>
      <c r="CO39" s="1406"/>
      <c r="CP39" s="1406"/>
      <c r="CQ39" s="1406"/>
      <c r="CR39" s="1406"/>
      <c r="CS39" s="1406"/>
      <c r="CT39" s="1406"/>
      <c r="CU39" s="1406"/>
      <c r="CV39" s="1406"/>
      <c r="CW39" s="1406"/>
      <c r="CX39" s="1406"/>
      <c r="CY39" s="1406"/>
      <c r="CZ39" s="1406"/>
      <c r="DA39" s="1406"/>
      <c r="DB39" s="1406"/>
      <c r="DC39" s="1406"/>
      <c r="DD39" s="1406"/>
      <c r="DE39" s="1406"/>
      <c r="DF39" s="1406"/>
      <c r="DG39" s="1406"/>
      <c r="DH39" s="1406"/>
      <c r="DI39" s="1406"/>
      <c r="DJ39" s="1406"/>
      <c r="DK39" s="1406"/>
      <c r="DL39" s="1406"/>
      <c r="DM39" s="1406"/>
      <c r="DN39" s="1406"/>
      <c r="DO39" s="1406"/>
      <c r="DP39" s="1406"/>
      <c r="DQ39" s="1406"/>
      <c r="DR39" s="1406"/>
      <c r="DS39" s="1406"/>
      <c r="DT39" s="1406"/>
      <c r="DU39" s="1406"/>
      <c r="DV39" s="1406"/>
      <c r="DW39" s="1406"/>
      <c r="DX39" s="1406"/>
      <c r="DY39" s="1406"/>
      <c r="DZ39" s="1406"/>
      <c r="EA39" s="1406"/>
      <c r="EB39" s="1406"/>
      <c r="EC39" s="1406"/>
      <c r="ED39" s="1406"/>
      <c r="EE39" s="1406"/>
      <c r="EF39" s="1406"/>
      <c r="EG39" s="1406"/>
      <c r="EH39" s="1406"/>
      <c r="EI39" s="1406"/>
      <c r="EJ39" s="1406"/>
      <c r="EK39" s="1406"/>
      <c r="EL39" s="1406"/>
    </row>
    <row r="40" spans="3:142" ht="30.75" customHeight="1">
      <c r="C40" s="310"/>
      <c r="E40" s="142"/>
      <c r="F40" s="60"/>
      <c r="G40" s="240"/>
      <c r="H40" s="240"/>
      <c r="I40" s="240"/>
      <c r="J40" s="240"/>
      <c r="K40" s="309"/>
      <c r="L40" s="309"/>
      <c r="M40" s="309"/>
      <c r="N40" s="309"/>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t="s">
        <v>280</v>
      </c>
      <c r="BV40" s="310"/>
    </row>
    <row r="41" spans="3:142" ht="30.75" customHeight="1">
      <c r="C41" s="310"/>
      <c r="E41" s="142"/>
      <c r="F41" s="60"/>
      <c r="G41" s="240"/>
      <c r="H41" s="240"/>
      <c r="I41" s="240"/>
      <c r="J41" s="240"/>
      <c r="K41" s="309"/>
      <c r="L41" s="309"/>
      <c r="M41" s="309"/>
      <c r="N41" s="309"/>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row>
    <row r="42" spans="3:142" ht="30.75" customHeight="1">
      <c r="C42" s="310"/>
      <c r="E42" s="142"/>
      <c r="F42" s="60"/>
      <c r="G42" s="240"/>
      <c r="H42" s="240"/>
      <c r="I42" s="240"/>
      <c r="J42" s="240"/>
      <c r="K42" s="309"/>
      <c r="L42" s="309"/>
      <c r="M42" s="309"/>
      <c r="N42" s="309"/>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row>
    <row r="43" spans="3:142" ht="30.75" customHeight="1">
      <c r="C43" s="310"/>
      <c r="E43" s="142"/>
      <c r="F43" s="60"/>
      <c r="G43" s="240"/>
      <c r="H43" s="240"/>
      <c r="I43" s="240"/>
      <c r="J43" s="240"/>
      <c r="K43" s="309"/>
      <c r="L43" s="309"/>
      <c r="M43" s="309"/>
      <c r="N43" s="309"/>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row>
    <row r="44" spans="3:142" ht="30.75" customHeight="1">
      <c r="C44" s="310"/>
      <c r="E44" s="142"/>
      <c r="F44" s="60"/>
      <c r="G44" s="240"/>
      <c r="H44" s="240"/>
      <c r="I44" s="240"/>
      <c r="J44" s="240"/>
      <c r="K44" s="309"/>
      <c r="L44" s="309"/>
      <c r="M44" s="309"/>
      <c r="N44" s="309"/>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row>
    <row r="45" spans="3:142" ht="30.75" customHeight="1">
      <c r="C45" s="310"/>
      <c r="F45" s="60"/>
      <c r="G45" s="240"/>
      <c r="H45" s="240"/>
      <c r="I45" s="240"/>
      <c r="J45" s="240"/>
      <c r="K45" s="309"/>
      <c r="L45" s="309"/>
      <c r="M45" s="309"/>
      <c r="N45" s="309"/>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row>
    <row r="46" spans="3:142" ht="30.75" customHeight="1">
      <c r="C46" s="310"/>
      <c r="F46" s="60"/>
      <c r="G46" s="240"/>
      <c r="H46" s="240"/>
      <c r="I46" s="240"/>
      <c r="J46" s="240"/>
      <c r="K46" s="309"/>
      <c r="L46" s="309"/>
      <c r="M46" s="309"/>
      <c r="N46" s="309"/>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row>
    <row r="47" spans="3:142" ht="30.75" customHeight="1">
      <c r="C47" s="310"/>
      <c r="F47" s="60"/>
      <c r="G47" s="240"/>
      <c r="H47" s="240"/>
      <c r="I47" s="240"/>
      <c r="J47" s="240"/>
      <c r="K47" s="309"/>
      <c r="L47" s="309"/>
      <c r="M47" s="309"/>
      <c r="N47" s="309"/>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row>
    <row r="48" spans="3:142" ht="30.75" customHeight="1">
      <c r="C48" s="310"/>
      <c r="F48" s="60"/>
      <c r="G48" s="240"/>
      <c r="H48" s="240"/>
      <c r="I48" s="240"/>
      <c r="J48" s="240"/>
      <c r="K48" s="309"/>
      <c r="L48" s="309"/>
      <c r="M48" s="309"/>
      <c r="N48" s="309"/>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row>
    <row r="49" spans="3:74" ht="30.75" customHeight="1">
      <c r="C49" s="310"/>
      <c r="F49" s="60"/>
      <c r="G49" s="240"/>
      <c r="H49" s="240"/>
      <c r="I49" s="240"/>
      <c r="J49" s="240"/>
      <c r="K49" s="308"/>
      <c r="L49" s="308"/>
      <c r="M49" s="308"/>
      <c r="N49" s="308"/>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row>
    <row r="50" spans="3:74" ht="30.75" customHeight="1">
      <c r="C50" s="310"/>
      <c r="F50" s="241"/>
      <c r="G50" s="240"/>
      <c r="H50" s="240"/>
      <c r="I50" s="240"/>
      <c r="J50" s="240"/>
      <c r="K50" s="308"/>
      <c r="L50" s="308"/>
      <c r="M50" s="308"/>
      <c r="N50" s="308"/>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row>
    <row r="51" spans="3:74" ht="30.75" customHeight="1">
      <c r="C51" s="310"/>
      <c r="F51" s="60"/>
      <c r="G51" s="240"/>
      <c r="H51" s="240"/>
      <c r="I51" s="240"/>
      <c r="J51" s="240"/>
      <c r="K51" s="308"/>
      <c r="L51" s="308"/>
      <c r="M51" s="308"/>
      <c r="N51" s="308"/>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row>
    <row r="52" spans="3:74" ht="30.75" customHeight="1">
      <c r="C52" s="310"/>
      <c r="F52" s="241"/>
      <c r="G52" s="240"/>
      <c r="H52" s="240"/>
      <c r="I52" s="240"/>
      <c r="J52" s="240"/>
      <c r="K52" s="308"/>
      <c r="L52" s="308"/>
      <c r="M52" s="308"/>
      <c r="N52" s="308"/>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row>
    <row r="53" spans="3:74" ht="30.75" customHeight="1">
      <c r="C53" s="310"/>
      <c r="F53" s="60"/>
      <c r="G53" s="240"/>
      <c r="H53" s="240"/>
      <c r="I53" s="240"/>
      <c r="J53" s="240"/>
      <c r="K53" s="240"/>
      <c r="L53" s="240"/>
      <c r="M53" s="240"/>
      <c r="N53" s="240"/>
      <c r="O53" s="39"/>
      <c r="P53" s="39"/>
      <c r="Q53" s="39"/>
      <c r="R53" s="39"/>
      <c r="S53" s="39"/>
      <c r="T53" s="240"/>
      <c r="U53" s="240"/>
      <c r="V53" s="240"/>
      <c r="W53" s="240"/>
      <c r="X53" s="240"/>
      <c r="Y53" s="240"/>
      <c r="Z53" s="240"/>
      <c r="AA53" s="240"/>
      <c r="AB53" s="240"/>
      <c r="AC53" s="240"/>
      <c r="AD53" s="240"/>
      <c r="AE53" s="240"/>
      <c r="AF53" s="240"/>
      <c r="AG53" s="259"/>
      <c r="AH53" s="37"/>
      <c r="AI53" s="242"/>
      <c r="AJ53" s="242"/>
      <c r="AK53" s="242"/>
      <c r="AL53" s="242"/>
      <c r="AM53" s="242"/>
      <c r="AN53" s="242"/>
      <c r="AO53" s="39"/>
      <c r="AP53" s="39"/>
      <c r="AQ53" s="39"/>
      <c r="AR53" s="240"/>
      <c r="AS53" s="240"/>
      <c r="AT53" s="240"/>
      <c r="AU53" s="240"/>
      <c r="AV53" s="240"/>
      <c r="AW53" s="240"/>
      <c r="AX53" s="240"/>
      <c r="AY53" s="240"/>
      <c r="AZ53" s="240"/>
      <c r="BA53" s="240"/>
      <c r="BB53" s="240"/>
      <c r="BC53" s="240"/>
      <c r="BD53" s="240"/>
      <c r="BE53" s="259"/>
      <c r="BF53" s="37"/>
      <c r="BG53" s="242"/>
      <c r="BH53" s="242"/>
      <c r="BI53" s="242"/>
      <c r="BJ53" s="242"/>
      <c r="BK53" s="242"/>
      <c r="BL53" s="242"/>
      <c r="BM53" s="242"/>
      <c r="BN53" s="242"/>
      <c r="BO53" s="242"/>
      <c r="BP53" s="242"/>
      <c r="BQ53" s="242"/>
      <c r="BR53" s="242"/>
      <c r="BS53" s="240"/>
      <c r="BT53" s="240"/>
      <c r="BU53" s="240"/>
      <c r="BV53" s="240"/>
    </row>
    <row r="54" spans="3:74" ht="30.75" customHeight="1">
      <c r="C54" s="39"/>
      <c r="F54" s="60"/>
      <c r="G54" s="240"/>
      <c r="H54" s="240"/>
      <c r="I54" s="240"/>
      <c r="J54" s="240"/>
      <c r="K54" s="240"/>
      <c r="L54" s="240"/>
      <c r="M54" s="240"/>
      <c r="N54" s="240"/>
      <c r="O54" s="39"/>
      <c r="P54" s="39"/>
      <c r="Q54" s="39"/>
      <c r="R54" s="39"/>
      <c r="S54" s="39"/>
      <c r="T54" s="240"/>
      <c r="U54" s="240"/>
      <c r="V54" s="240"/>
      <c r="W54" s="240"/>
      <c r="X54" s="240"/>
      <c r="Y54" s="240"/>
      <c r="Z54" s="240"/>
      <c r="AA54" s="240"/>
      <c r="AB54" s="240"/>
      <c r="AC54" s="240"/>
      <c r="AD54" s="240"/>
      <c r="AE54" s="240"/>
      <c r="AF54" s="240"/>
      <c r="AG54" s="37"/>
      <c r="AH54" s="37"/>
      <c r="AI54" s="242"/>
      <c r="AJ54" s="242"/>
      <c r="AK54" s="242"/>
      <c r="AL54" s="242"/>
      <c r="AM54" s="242"/>
      <c r="AN54" s="242"/>
      <c r="AO54" s="39"/>
      <c r="AP54" s="39"/>
      <c r="AQ54" s="39"/>
      <c r="AR54" s="240"/>
      <c r="AS54" s="240"/>
      <c r="AT54" s="240"/>
      <c r="AU54" s="240"/>
      <c r="AV54" s="240"/>
      <c r="AW54" s="240"/>
      <c r="AX54" s="240"/>
      <c r="AY54" s="240"/>
      <c r="AZ54" s="240"/>
      <c r="BA54" s="240"/>
      <c r="BB54" s="240"/>
      <c r="BC54" s="240"/>
      <c r="BD54" s="240"/>
      <c r="BE54" s="37"/>
      <c r="BF54" s="37"/>
      <c r="BG54" s="242"/>
      <c r="BH54" s="242"/>
      <c r="BI54" s="242"/>
      <c r="BJ54" s="242"/>
      <c r="BK54" s="242"/>
      <c r="BL54" s="242"/>
      <c r="BM54" s="242"/>
      <c r="BN54" s="242"/>
      <c r="BO54" s="242"/>
      <c r="BP54" s="242"/>
      <c r="BQ54" s="242"/>
      <c r="BR54" s="242"/>
      <c r="BS54" s="240"/>
      <c r="BT54" s="240"/>
      <c r="BU54" s="240"/>
      <c r="BV54" s="240"/>
    </row>
    <row r="55" spans="3:74" ht="30.75" customHeight="1">
      <c r="C55" s="39"/>
      <c r="F55" s="60"/>
      <c r="G55" s="240"/>
      <c r="H55" s="240"/>
      <c r="I55" s="240"/>
      <c r="J55" s="240"/>
      <c r="K55" s="240"/>
      <c r="L55" s="240"/>
      <c r="M55" s="240"/>
      <c r="N55" s="240"/>
      <c r="O55" s="256"/>
      <c r="P55" s="256"/>
      <c r="Q55" s="256"/>
      <c r="R55" s="256"/>
      <c r="S55" s="256"/>
      <c r="T55" s="240"/>
      <c r="U55" s="240"/>
      <c r="V55" s="240"/>
      <c r="W55" s="240"/>
      <c r="X55" s="240"/>
      <c r="Y55" s="240"/>
      <c r="Z55" s="240"/>
      <c r="AA55" s="240"/>
      <c r="AB55" s="240"/>
      <c r="AC55" s="240"/>
      <c r="AD55" s="240"/>
      <c r="AE55" s="240"/>
      <c r="AF55" s="240"/>
      <c r="AG55" s="259"/>
      <c r="AH55" s="37"/>
      <c r="AI55" s="242"/>
      <c r="AJ55" s="242"/>
      <c r="AK55" s="242"/>
      <c r="AL55" s="242"/>
      <c r="AM55" s="242"/>
      <c r="AN55" s="242"/>
      <c r="AO55" s="256"/>
      <c r="AP55" s="256"/>
      <c r="AQ55" s="256"/>
      <c r="AR55" s="240"/>
      <c r="AS55" s="240"/>
      <c r="AT55" s="240"/>
      <c r="AU55" s="240"/>
      <c r="AV55" s="240"/>
      <c r="AW55" s="240"/>
      <c r="AX55" s="240"/>
      <c r="AY55" s="240"/>
      <c r="AZ55" s="240"/>
      <c r="BA55" s="240"/>
      <c r="BB55" s="240"/>
      <c r="BC55" s="240"/>
      <c r="BD55" s="240"/>
      <c r="BE55" s="259"/>
      <c r="BF55" s="37"/>
      <c r="BG55" s="242"/>
      <c r="BH55" s="242"/>
      <c r="BI55" s="242"/>
      <c r="BJ55" s="242"/>
      <c r="BK55" s="242"/>
      <c r="BL55" s="242"/>
      <c r="BM55" s="242"/>
      <c r="BN55" s="242"/>
      <c r="BO55" s="242"/>
      <c r="BP55" s="242"/>
      <c r="BQ55" s="242"/>
      <c r="BR55" s="242"/>
      <c r="BS55" s="240"/>
      <c r="BT55" s="240"/>
      <c r="BU55" s="240"/>
      <c r="BV55" s="240"/>
    </row>
    <row r="56" spans="3:74" ht="30.75" customHeight="1">
      <c r="C56" s="39"/>
      <c r="F56" s="60"/>
      <c r="G56" s="240"/>
      <c r="H56" s="240"/>
      <c r="I56" s="240"/>
      <c r="J56" s="240"/>
      <c r="K56" s="240"/>
      <c r="L56" s="240"/>
      <c r="M56" s="240"/>
      <c r="N56" s="240"/>
      <c r="O56" s="39"/>
      <c r="P56" s="256"/>
      <c r="Q56" s="256"/>
      <c r="R56" s="256"/>
      <c r="S56" s="256"/>
      <c r="T56" s="240"/>
      <c r="U56" s="240"/>
      <c r="V56" s="240"/>
      <c r="W56" s="240"/>
      <c r="X56" s="240"/>
      <c r="Y56" s="240"/>
      <c r="Z56" s="240"/>
      <c r="AA56" s="240"/>
      <c r="AB56" s="240"/>
      <c r="AC56" s="240"/>
      <c r="AD56" s="240"/>
      <c r="AE56" s="240"/>
      <c r="AF56" s="240"/>
      <c r="AG56" s="37"/>
      <c r="AH56" s="37"/>
      <c r="AI56" s="242"/>
      <c r="AJ56" s="242"/>
      <c r="AK56" s="242"/>
      <c r="AL56" s="242"/>
      <c r="AM56" s="242"/>
      <c r="AN56" s="242"/>
      <c r="AO56" s="256"/>
      <c r="AP56" s="256"/>
      <c r="AQ56" s="256"/>
      <c r="AR56" s="240"/>
      <c r="AS56" s="240"/>
      <c r="AT56" s="240"/>
      <c r="AU56" s="240"/>
      <c r="AV56" s="240"/>
      <c r="AW56" s="240"/>
      <c r="AX56" s="240"/>
      <c r="AY56" s="240"/>
      <c r="AZ56" s="240"/>
      <c r="BA56" s="240"/>
      <c r="BB56" s="240"/>
      <c r="BC56" s="240"/>
      <c r="BD56" s="240"/>
      <c r="BE56" s="37"/>
      <c r="BF56" s="37"/>
      <c r="BG56" s="242"/>
      <c r="BH56" s="242"/>
      <c r="BI56" s="242"/>
      <c r="BJ56" s="242"/>
      <c r="BK56" s="242"/>
      <c r="BL56" s="242"/>
      <c r="BM56" s="242"/>
      <c r="BN56" s="242"/>
      <c r="BO56" s="242"/>
      <c r="BP56" s="242"/>
      <c r="BQ56" s="242"/>
      <c r="BR56" s="242"/>
      <c r="BS56" s="240"/>
      <c r="BT56" s="240"/>
      <c r="BU56" s="240"/>
      <c r="BV56" s="240"/>
    </row>
    <row r="57" spans="3:74" ht="30.75" customHeight="1">
      <c r="C57" s="39"/>
      <c r="F57" s="60"/>
      <c r="G57" s="240"/>
      <c r="H57" s="240"/>
      <c r="I57" s="240"/>
      <c r="J57" s="240"/>
      <c r="K57" s="240"/>
      <c r="L57" s="240"/>
      <c r="M57" s="240"/>
      <c r="N57" s="240"/>
      <c r="O57" s="39"/>
      <c r="P57" s="39"/>
      <c r="Q57" s="39"/>
      <c r="R57" s="39"/>
      <c r="S57" s="39"/>
      <c r="T57" s="240"/>
      <c r="U57" s="240"/>
      <c r="V57" s="240"/>
      <c r="W57" s="240"/>
      <c r="X57" s="240"/>
      <c r="Y57" s="240"/>
      <c r="Z57" s="240"/>
      <c r="AA57" s="240"/>
      <c r="AB57" s="240"/>
      <c r="AC57" s="240"/>
      <c r="AD57" s="240"/>
      <c r="AE57" s="240"/>
      <c r="AF57" s="240"/>
      <c r="AG57" s="259"/>
      <c r="AH57" s="37"/>
      <c r="AI57" s="242"/>
      <c r="AJ57" s="242"/>
      <c r="AK57" s="242"/>
      <c r="AL57" s="242"/>
      <c r="AM57" s="242"/>
      <c r="AN57" s="242"/>
      <c r="AO57" s="39"/>
      <c r="AP57" s="39"/>
      <c r="AQ57" s="39"/>
      <c r="AR57" s="240"/>
      <c r="AS57" s="240"/>
      <c r="AT57" s="240"/>
      <c r="AU57" s="240"/>
      <c r="AV57" s="240"/>
      <c r="AW57" s="240"/>
      <c r="AX57" s="240"/>
      <c r="AY57" s="240"/>
      <c r="AZ57" s="240"/>
      <c r="BA57" s="240"/>
      <c r="BB57" s="240"/>
      <c r="BC57" s="240"/>
      <c r="BD57" s="240"/>
      <c r="BE57" s="259"/>
      <c r="BF57" s="37"/>
      <c r="BG57" s="242"/>
      <c r="BH57" s="242"/>
      <c r="BI57" s="242"/>
      <c r="BJ57" s="242"/>
      <c r="BK57" s="242"/>
      <c r="BL57" s="242"/>
      <c r="BM57" s="242"/>
      <c r="BN57" s="242"/>
      <c r="BO57" s="242"/>
      <c r="BP57" s="242"/>
      <c r="BQ57" s="242"/>
      <c r="BR57" s="242"/>
      <c r="BS57" s="240"/>
      <c r="BT57" s="240"/>
      <c r="BU57" s="240"/>
      <c r="BV57" s="240"/>
    </row>
    <row r="58" spans="3:74" ht="30.75" customHeight="1">
      <c r="C58" s="39"/>
      <c r="F58" s="60"/>
      <c r="G58" s="240"/>
      <c r="H58" s="240"/>
      <c r="I58" s="240"/>
      <c r="J58" s="240"/>
      <c r="K58" s="240"/>
      <c r="L58" s="240"/>
      <c r="M58" s="240"/>
      <c r="N58" s="240"/>
      <c r="O58" s="39"/>
      <c r="P58" s="39"/>
      <c r="Q58" s="39"/>
      <c r="R58" s="39"/>
      <c r="S58" s="39"/>
      <c r="T58" s="240"/>
      <c r="U58" s="240"/>
      <c r="V58" s="240"/>
      <c r="W58" s="240"/>
      <c r="X58" s="240"/>
      <c r="Y58" s="240"/>
      <c r="Z58" s="240"/>
      <c r="AA58" s="240"/>
      <c r="AB58" s="240"/>
      <c r="AC58" s="240"/>
      <c r="AD58" s="240"/>
      <c r="AE58" s="240"/>
      <c r="AF58" s="240"/>
      <c r="AG58" s="37"/>
      <c r="AH58" s="37"/>
      <c r="AI58" s="242"/>
      <c r="AJ58" s="242"/>
      <c r="AK58" s="242"/>
      <c r="AL58" s="242"/>
      <c r="AM58" s="242"/>
      <c r="AN58" s="242"/>
      <c r="AO58" s="39"/>
      <c r="AP58" s="39"/>
      <c r="AQ58" s="39"/>
      <c r="AR58" s="240"/>
      <c r="AS58" s="240"/>
      <c r="AT58" s="240"/>
      <c r="AU58" s="240"/>
      <c r="AV58" s="240"/>
      <c r="AW58" s="240"/>
      <c r="AX58" s="240"/>
      <c r="AY58" s="240"/>
      <c r="AZ58" s="240"/>
      <c r="BA58" s="240"/>
      <c r="BB58" s="240"/>
      <c r="BC58" s="240"/>
      <c r="BD58" s="240"/>
      <c r="BE58" s="37"/>
      <c r="BF58" s="37"/>
      <c r="BG58" s="242"/>
      <c r="BH58" s="242"/>
      <c r="BI58" s="242"/>
      <c r="BJ58" s="242"/>
      <c r="BK58" s="242"/>
      <c r="BL58" s="242"/>
      <c r="BM58" s="242"/>
      <c r="BN58" s="242"/>
      <c r="BO58" s="242"/>
      <c r="BP58" s="242"/>
      <c r="BQ58" s="242"/>
      <c r="BR58" s="242"/>
      <c r="BS58" s="240"/>
      <c r="BT58" s="240"/>
      <c r="BU58" s="240"/>
      <c r="BV58" s="240"/>
    </row>
    <row r="59" spans="3:74" ht="30.75" customHeight="1">
      <c r="C59" s="39"/>
      <c r="F59" s="60"/>
      <c r="G59" s="240"/>
      <c r="H59" s="240"/>
      <c r="I59" s="240"/>
      <c r="J59" s="240"/>
      <c r="K59" s="240"/>
      <c r="L59" s="240"/>
      <c r="M59" s="240"/>
      <c r="N59" s="240"/>
      <c r="O59" s="256"/>
      <c r="P59" s="256"/>
      <c r="Q59" s="256"/>
      <c r="R59" s="256"/>
      <c r="S59" s="256"/>
      <c r="T59" s="240"/>
      <c r="U59" s="240"/>
      <c r="V59" s="240"/>
      <c r="W59" s="240"/>
      <c r="X59" s="240"/>
      <c r="Y59" s="240"/>
      <c r="Z59" s="240"/>
      <c r="AA59" s="240"/>
      <c r="AB59" s="240"/>
      <c r="AC59" s="240"/>
      <c r="AD59" s="240"/>
      <c r="AE59" s="240"/>
      <c r="AF59" s="240"/>
      <c r="AG59" s="259"/>
      <c r="AH59" s="37"/>
      <c r="AI59" s="242"/>
      <c r="AJ59" s="242"/>
      <c r="AK59" s="242"/>
      <c r="AL59" s="242"/>
      <c r="AM59" s="242"/>
      <c r="AN59" s="242"/>
      <c r="AO59" s="256"/>
      <c r="AP59" s="256"/>
      <c r="AQ59" s="256"/>
      <c r="AR59" s="240"/>
      <c r="AS59" s="240"/>
      <c r="AT59" s="240"/>
      <c r="AU59" s="240"/>
      <c r="AV59" s="240"/>
      <c r="AW59" s="240"/>
      <c r="AX59" s="240"/>
      <c r="AY59" s="240"/>
      <c r="AZ59" s="240"/>
      <c r="BA59" s="240"/>
      <c r="BB59" s="240"/>
      <c r="BC59" s="240"/>
      <c r="BD59" s="240"/>
      <c r="BE59" s="259"/>
      <c r="BF59" s="37"/>
      <c r="BG59" s="242"/>
      <c r="BH59" s="242"/>
      <c r="BI59" s="242"/>
      <c r="BJ59" s="242"/>
      <c r="BK59" s="242"/>
      <c r="BL59" s="242"/>
      <c r="BM59" s="242"/>
      <c r="BN59" s="242"/>
      <c r="BO59" s="242"/>
      <c r="BP59" s="242"/>
      <c r="BQ59" s="242"/>
      <c r="BR59" s="242"/>
      <c r="BS59" s="240"/>
      <c r="BT59" s="240"/>
      <c r="BU59" s="240"/>
      <c r="BV59" s="240"/>
    </row>
    <row r="60" spans="3:74" ht="30.75" customHeight="1">
      <c r="C60" s="39"/>
      <c r="F60" s="60"/>
      <c r="G60" s="240"/>
      <c r="H60" s="240"/>
      <c r="I60" s="240"/>
      <c r="J60" s="240"/>
      <c r="K60" s="240"/>
      <c r="L60" s="240"/>
      <c r="M60" s="240"/>
      <c r="N60" s="240"/>
      <c r="O60" s="39"/>
      <c r="P60" s="256"/>
      <c r="Q60" s="256"/>
      <c r="R60" s="256"/>
      <c r="S60" s="256"/>
      <c r="T60" s="240"/>
      <c r="U60" s="240"/>
      <c r="V60" s="240"/>
      <c r="W60" s="240"/>
      <c r="X60" s="240"/>
      <c r="Y60" s="240"/>
      <c r="Z60" s="240"/>
      <c r="AA60" s="240"/>
      <c r="AB60" s="240"/>
      <c r="AC60" s="240"/>
      <c r="AD60" s="240"/>
      <c r="AE60" s="240"/>
      <c r="AF60" s="240"/>
      <c r="AG60" s="37"/>
      <c r="AH60" s="37"/>
      <c r="AI60" s="242"/>
      <c r="AJ60" s="242"/>
      <c r="AK60" s="242"/>
      <c r="AL60" s="242"/>
      <c r="AM60" s="242"/>
      <c r="AN60" s="242"/>
      <c r="AO60" s="256"/>
      <c r="AP60" s="256"/>
      <c r="AQ60" s="256"/>
      <c r="AR60" s="240"/>
      <c r="AS60" s="240"/>
      <c r="AT60" s="240"/>
      <c r="AU60" s="240"/>
      <c r="AV60" s="240"/>
      <c r="AW60" s="240"/>
      <c r="AX60" s="240"/>
      <c r="AY60" s="240"/>
      <c r="AZ60" s="240"/>
      <c r="BA60" s="240"/>
      <c r="BB60" s="240"/>
      <c r="BC60" s="240"/>
      <c r="BD60" s="240"/>
      <c r="BE60" s="37"/>
      <c r="BF60" s="37"/>
      <c r="BG60" s="242"/>
      <c r="BH60" s="242"/>
      <c r="BI60" s="242"/>
      <c r="BJ60" s="242"/>
      <c r="BK60" s="242"/>
      <c r="BL60" s="242"/>
      <c r="BM60" s="242"/>
      <c r="BN60" s="242"/>
      <c r="BO60" s="242"/>
      <c r="BP60" s="242"/>
      <c r="BQ60" s="242"/>
      <c r="BR60" s="242"/>
      <c r="BS60" s="240"/>
      <c r="BT60" s="240"/>
      <c r="BU60" s="240"/>
      <c r="BV60" s="240"/>
    </row>
    <row r="61" spans="3:74" ht="30.75" customHeight="1">
      <c r="C61" s="39"/>
      <c r="F61" s="6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row>
    <row r="62" spans="3:74" ht="10.5" customHeight="1">
      <c r="C62" s="240"/>
      <c r="F62" s="60"/>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row>
    <row r="63" spans="3:74" ht="10.5" customHeight="1">
      <c r="C63" s="258"/>
      <c r="F63" s="60"/>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row>
    <row r="64" spans="3:74" ht="10.5" customHeight="1">
      <c r="C64" s="258"/>
      <c r="F64" s="6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row>
    <row r="65" spans="3:66" ht="10.5" customHeight="1">
      <c r="C65" s="240"/>
      <c r="F65" s="60"/>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row>
    <row r="66" spans="3:66" ht="10.5" customHeight="1">
      <c r="C66" s="258"/>
      <c r="F66" s="60"/>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row>
    <row r="67" spans="3:66" ht="10.5" customHeight="1">
      <c r="C67" s="258"/>
    </row>
  </sheetData>
  <sheetProtection algorithmName="SHA-512" hashValue="W1KN0Na91C1YRfkHcvxpwl4eAa4dl5N80Sx3TLfwr5+Oea8MU/zVPbXyX4791o8myOrthoriMMtANOIXW1pMdw==" saltValue="mkmj0nb/Caks9ApnT76/Sw==" spinCount="100000" sheet="1" insertColumns="0" insertRows="0" selectLockedCells="1"/>
  <mergeCells count="291">
    <mergeCell ref="BU1:EL39"/>
    <mergeCell ref="D3:J4"/>
    <mergeCell ref="K3:BR4"/>
    <mergeCell ref="D6:BR7"/>
    <mergeCell ref="D9:H9"/>
    <mergeCell ref="I9:P9"/>
    <mergeCell ref="AO9:AP9"/>
    <mergeCell ref="AQ9:AR9"/>
    <mergeCell ref="AS9:AT9"/>
    <mergeCell ref="AU9:AV9"/>
    <mergeCell ref="BM10:BR10"/>
    <mergeCell ref="BI9:BL9"/>
    <mergeCell ref="BM9:BR9"/>
    <mergeCell ref="D10:H10"/>
    <mergeCell ref="I10:P10"/>
    <mergeCell ref="AO10:AP10"/>
    <mergeCell ref="AQ10:AR10"/>
    <mergeCell ref="AS10:AT10"/>
    <mergeCell ref="AU10:AV10"/>
    <mergeCell ref="AW10:AX10"/>
    <mergeCell ref="AY10:AZ10"/>
    <mergeCell ref="AW9:AX9"/>
    <mergeCell ref="AY9:AZ9"/>
    <mergeCell ref="BA9:BB9"/>
    <mergeCell ref="BC9:BD9"/>
    <mergeCell ref="BE9:BF9"/>
    <mergeCell ref="BG9:BH9"/>
    <mergeCell ref="AO11:AP11"/>
    <mergeCell ref="AQ11:AR11"/>
    <mergeCell ref="AS11:AT11"/>
    <mergeCell ref="AU11:AV11"/>
    <mergeCell ref="BA10:BB10"/>
    <mergeCell ref="BC10:BD10"/>
    <mergeCell ref="BE10:BF10"/>
    <mergeCell ref="BG10:BH10"/>
    <mergeCell ref="BI10:BL10"/>
    <mergeCell ref="BA12:BB12"/>
    <mergeCell ref="BC12:BD12"/>
    <mergeCell ref="BE12:BF12"/>
    <mergeCell ref="BG12:BH12"/>
    <mergeCell ref="BI12:BL12"/>
    <mergeCell ref="BM12:BR12"/>
    <mergeCell ref="BI11:BL11"/>
    <mergeCell ref="BM11:BR11"/>
    <mergeCell ref="BA11:BB11"/>
    <mergeCell ref="BC11:BD11"/>
    <mergeCell ref="BE11:BF11"/>
    <mergeCell ref="BG11:BH11"/>
    <mergeCell ref="D12:H12"/>
    <mergeCell ref="I12:P12"/>
    <mergeCell ref="AO12:AP12"/>
    <mergeCell ref="AQ12:AR12"/>
    <mergeCell ref="AS12:AT12"/>
    <mergeCell ref="AU12:AV12"/>
    <mergeCell ref="AW12:AX12"/>
    <mergeCell ref="AY12:AZ12"/>
    <mergeCell ref="AW11:AX11"/>
    <mergeCell ref="AY11:AZ11"/>
    <mergeCell ref="D11:H11"/>
    <mergeCell ref="I11:P11"/>
    <mergeCell ref="BM14:BR14"/>
    <mergeCell ref="BI13:BL13"/>
    <mergeCell ref="BM13:BR13"/>
    <mergeCell ref="D14:H14"/>
    <mergeCell ref="I14:P14"/>
    <mergeCell ref="AO14:AP14"/>
    <mergeCell ref="AQ14:AR14"/>
    <mergeCell ref="AS14:AT14"/>
    <mergeCell ref="AU14:AV14"/>
    <mergeCell ref="AW14:AX14"/>
    <mergeCell ref="AY14:AZ14"/>
    <mergeCell ref="AW13:AX13"/>
    <mergeCell ref="AY13:AZ13"/>
    <mergeCell ref="BA13:BB13"/>
    <mergeCell ref="BC13:BD13"/>
    <mergeCell ref="BE13:BF13"/>
    <mergeCell ref="BG13:BH13"/>
    <mergeCell ref="D13:H13"/>
    <mergeCell ref="I13:P13"/>
    <mergeCell ref="AO13:AP13"/>
    <mergeCell ref="AQ13:AR13"/>
    <mergeCell ref="AS13:AT13"/>
    <mergeCell ref="AU13:AV13"/>
    <mergeCell ref="AO15:AP15"/>
    <mergeCell ref="AQ15:AR15"/>
    <mergeCell ref="AS15:AT15"/>
    <mergeCell ref="AU15:AV15"/>
    <mergeCell ref="BA14:BB14"/>
    <mergeCell ref="BC14:BD14"/>
    <mergeCell ref="BE14:BF14"/>
    <mergeCell ref="BG14:BH14"/>
    <mergeCell ref="BI14:BL14"/>
    <mergeCell ref="BA16:BB16"/>
    <mergeCell ref="BC16:BD16"/>
    <mergeCell ref="BE16:BF16"/>
    <mergeCell ref="BG16:BH16"/>
    <mergeCell ref="BI16:BL16"/>
    <mergeCell ref="BM16:BR16"/>
    <mergeCell ref="BI15:BL15"/>
    <mergeCell ref="BM15:BR15"/>
    <mergeCell ref="D16:H16"/>
    <mergeCell ref="I16:P16"/>
    <mergeCell ref="AO16:AP16"/>
    <mergeCell ref="AQ16:AR16"/>
    <mergeCell ref="AS16:AT16"/>
    <mergeCell ref="AU16:AV16"/>
    <mergeCell ref="AW16:AX16"/>
    <mergeCell ref="AY16:AZ16"/>
    <mergeCell ref="AW15:AX15"/>
    <mergeCell ref="AY15:AZ15"/>
    <mergeCell ref="BA15:BB15"/>
    <mergeCell ref="BC15:BD15"/>
    <mergeCell ref="BE15:BF15"/>
    <mergeCell ref="BG15:BH15"/>
    <mergeCell ref="D15:H15"/>
    <mergeCell ref="I15:P15"/>
    <mergeCell ref="BM18:BR18"/>
    <mergeCell ref="BI17:BL17"/>
    <mergeCell ref="BM17:BR17"/>
    <mergeCell ref="D18:H18"/>
    <mergeCell ref="I18:P18"/>
    <mergeCell ref="AO18:AP18"/>
    <mergeCell ref="AQ18:AR18"/>
    <mergeCell ref="AS18:AT18"/>
    <mergeCell ref="AU18:AV18"/>
    <mergeCell ref="AW18:AX18"/>
    <mergeCell ref="AY18:AZ18"/>
    <mergeCell ref="AW17:AX17"/>
    <mergeCell ref="AY17:AZ17"/>
    <mergeCell ref="BA17:BB17"/>
    <mergeCell ref="BC17:BD17"/>
    <mergeCell ref="BE17:BF17"/>
    <mergeCell ref="BG17:BH17"/>
    <mergeCell ref="D17:H17"/>
    <mergeCell ref="I17:P17"/>
    <mergeCell ref="AO17:AP17"/>
    <mergeCell ref="AQ17:AR17"/>
    <mergeCell ref="AS17:AT17"/>
    <mergeCell ref="AU17:AV17"/>
    <mergeCell ref="AO19:AP19"/>
    <mergeCell ref="AQ19:AR19"/>
    <mergeCell ref="AS19:AT19"/>
    <mergeCell ref="AU19:AV19"/>
    <mergeCell ref="BA18:BB18"/>
    <mergeCell ref="BC18:BD18"/>
    <mergeCell ref="BE18:BF18"/>
    <mergeCell ref="BG18:BH18"/>
    <mergeCell ref="BI18:BL18"/>
    <mergeCell ref="BA20:BB20"/>
    <mergeCell ref="BC20:BD20"/>
    <mergeCell ref="BE20:BF20"/>
    <mergeCell ref="BG20:BH20"/>
    <mergeCell ref="BI20:BL20"/>
    <mergeCell ref="BM20:BR20"/>
    <mergeCell ref="BI19:BL19"/>
    <mergeCell ref="BM19:BR19"/>
    <mergeCell ref="D20:H20"/>
    <mergeCell ref="I20:P20"/>
    <mergeCell ref="AO20:AP20"/>
    <mergeCell ref="AQ20:AR20"/>
    <mergeCell ref="AS20:AT20"/>
    <mergeCell ref="AU20:AV20"/>
    <mergeCell ref="AW20:AX20"/>
    <mergeCell ref="AY20:AZ20"/>
    <mergeCell ref="AW19:AX19"/>
    <mergeCell ref="AY19:AZ19"/>
    <mergeCell ref="BA19:BB19"/>
    <mergeCell ref="BC19:BD19"/>
    <mergeCell ref="BE19:BF19"/>
    <mergeCell ref="BG19:BH19"/>
    <mergeCell ref="D19:H19"/>
    <mergeCell ref="I19:P19"/>
    <mergeCell ref="BM22:BR22"/>
    <mergeCell ref="BI21:BL21"/>
    <mergeCell ref="BM21:BR21"/>
    <mergeCell ref="D22:H22"/>
    <mergeCell ref="I22:P22"/>
    <mergeCell ref="AO22:AP22"/>
    <mergeCell ref="AQ22:AR22"/>
    <mergeCell ref="AS22:AT22"/>
    <mergeCell ref="AU22:AV22"/>
    <mergeCell ref="AW22:AX22"/>
    <mergeCell ref="AY22:AZ22"/>
    <mergeCell ref="AW21:AX21"/>
    <mergeCell ref="AY21:AZ21"/>
    <mergeCell ref="BA21:BB21"/>
    <mergeCell ref="BC21:BD21"/>
    <mergeCell ref="BE21:BF21"/>
    <mergeCell ref="BG21:BH21"/>
    <mergeCell ref="D21:H21"/>
    <mergeCell ref="I21:P21"/>
    <mergeCell ref="AO21:AP21"/>
    <mergeCell ref="AQ21:AR21"/>
    <mergeCell ref="AS21:AT21"/>
    <mergeCell ref="AU21:AV21"/>
    <mergeCell ref="AO23:AP23"/>
    <mergeCell ref="AQ23:AR23"/>
    <mergeCell ref="AS23:AT23"/>
    <mergeCell ref="AU23:AV23"/>
    <mergeCell ref="BA22:BB22"/>
    <mergeCell ref="BC22:BD22"/>
    <mergeCell ref="BE22:BF22"/>
    <mergeCell ref="BG22:BH22"/>
    <mergeCell ref="BI22:BL22"/>
    <mergeCell ref="BA24:BB24"/>
    <mergeCell ref="BC24:BD24"/>
    <mergeCell ref="BE24:BF24"/>
    <mergeCell ref="BG24:BH24"/>
    <mergeCell ref="BI24:BL24"/>
    <mergeCell ref="BM24:BR24"/>
    <mergeCell ref="BI23:BL23"/>
    <mergeCell ref="BM23:BR23"/>
    <mergeCell ref="D24:H24"/>
    <mergeCell ref="I24:P24"/>
    <mergeCell ref="AO24:AP24"/>
    <mergeCell ref="AQ24:AR24"/>
    <mergeCell ref="AS24:AT24"/>
    <mergeCell ref="AU24:AV24"/>
    <mergeCell ref="AW24:AX24"/>
    <mergeCell ref="AY24:AZ24"/>
    <mergeCell ref="AW23:AX23"/>
    <mergeCell ref="AY23:AZ23"/>
    <mergeCell ref="BA23:BB23"/>
    <mergeCell ref="BC23:BD23"/>
    <mergeCell ref="BE23:BF23"/>
    <mergeCell ref="BG23:BH23"/>
    <mergeCell ref="D23:H23"/>
    <mergeCell ref="I23:P23"/>
    <mergeCell ref="D31:P31"/>
    <mergeCell ref="AO31:AT31"/>
    <mergeCell ref="AU31:AZ31"/>
    <mergeCell ref="BA31:BF31"/>
    <mergeCell ref="BG31:BL31"/>
    <mergeCell ref="BM31:BR31"/>
    <mergeCell ref="D25:BH25"/>
    <mergeCell ref="BI25:BL25"/>
    <mergeCell ref="BM25:BR25"/>
    <mergeCell ref="D30:P30"/>
    <mergeCell ref="AO30:AT30"/>
    <mergeCell ref="AU30:AZ30"/>
    <mergeCell ref="BA30:BF30"/>
    <mergeCell ref="BG30:BL30"/>
    <mergeCell ref="BM30:BR30"/>
    <mergeCell ref="D33:P33"/>
    <mergeCell ref="AO33:AT33"/>
    <mergeCell ref="AU33:AZ33"/>
    <mergeCell ref="BA33:BF33"/>
    <mergeCell ref="BG33:BL33"/>
    <mergeCell ref="BM33:BR33"/>
    <mergeCell ref="D32:P32"/>
    <mergeCell ref="AO32:AT32"/>
    <mergeCell ref="AU32:AZ32"/>
    <mergeCell ref="BA32:BF32"/>
    <mergeCell ref="BG32:BL32"/>
    <mergeCell ref="BM32:BR32"/>
    <mergeCell ref="D35:P35"/>
    <mergeCell ref="AO35:AT35"/>
    <mergeCell ref="AU35:AZ35"/>
    <mergeCell ref="BA35:BF35"/>
    <mergeCell ref="BG35:BL35"/>
    <mergeCell ref="BM35:BR35"/>
    <mergeCell ref="D34:P34"/>
    <mergeCell ref="AO34:AT34"/>
    <mergeCell ref="AU34:AZ34"/>
    <mergeCell ref="BA34:BF34"/>
    <mergeCell ref="BG34:BL34"/>
    <mergeCell ref="BM34:BR34"/>
    <mergeCell ref="D37:P37"/>
    <mergeCell ref="AO37:AT37"/>
    <mergeCell ref="AU37:AZ37"/>
    <mergeCell ref="BA37:BF37"/>
    <mergeCell ref="BG37:BL37"/>
    <mergeCell ref="BM37:BR37"/>
    <mergeCell ref="D36:P36"/>
    <mergeCell ref="AO36:AT36"/>
    <mergeCell ref="AU36:AZ36"/>
    <mergeCell ref="BA36:BF36"/>
    <mergeCell ref="BG36:BL36"/>
    <mergeCell ref="BM36:BR36"/>
    <mergeCell ref="D39:AR39"/>
    <mergeCell ref="AS39:AW39"/>
    <mergeCell ref="AX39:BB39"/>
    <mergeCell ref="BC39:BG39"/>
    <mergeCell ref="BH39:BL39"/>
    <mergeCell ref="BM39:BR39"/>
    <mergeCell ref="D38:P38"/>
    <mergeCell ref="AO38:AT38"/>
    <mergeCell ref="AU38:AZ38"/>
    <mergeCell ref="BA38:BF38"/>
    <mergeCell ref="BG38:BL38"/>
    <mergeCell ref="BM38:BR38"/>
  </mergeCells>
  <phoneticPr fontId="3"/>
  <conditionalFormatting sqref="D10:BH24 BM10:BR24">
    <cfRule type="cellIs" dxfId="1" priority="1" operator="equal">
      <formula>""</formula>
    </cfRule>
  </conditionalFormatting>
  <dataValidations count="1">
    <dataValidation type="list" allowBlank="1" showInputMessage="1" showErrorMessage="1" sqref="D10:H24" xr:uid="{6E9BD779-7399-40C1-B701-F1B809EC8C5F}">
      <formula1>"旅費,会議費,リース料,印刷製本費,委託費・外注費,通信費,その他"</formula1>
    </dataValidation>
  </dataValidations>
  <printOptions horizontalCentered="1"/>
  <pageMargins left="0.59055118110236227" right="0.23622047244094491" top="0.59055118110236227" bottom="0.55118110236220474" header="0.11811023622047245" footer="0.19685039370078741"/>
  <pageSetup paperSize="9" scale="4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94DA-4469-491B-81BF-D189A1E2E40F}">
  <sheetPr>
    <tabColor rgb="FFFFFF00"/>
    <pageSetUpPr fitToPage="1"/>
  </sheetPr>
  <dimension ref="A1:EE43"/>
  <sheetViews>
    <sheetView showGridLines="0" view="pageBreakPreview" topLeftCell="B1" zoomScale="70" zoomScaleNormal="100" zoomScaleSheetLayoutView="70" workbookViewId="0">
      <selection activeCell="AN21" sqref="AN21:AO21"/>
    </sheetView>
  </sheetViews>
  <sheetFormatPr defaultColWidth="2.625" defaultRowHeight="10.5" customHeight="1"/>
  <cols>
    <col min="1" max="1" width="25" style="26" hidden="1" customWidth="1"/>
    <col min="2" max="2" width="0.875" style="26" customWidth="1"/>
    <col min="3" max="3" width="1.375" style="26" customWidth="1"/>
    <col min="4" max="4" width="2.375" style="60" customWidth="1"/>
    <col min="5" max="9" width="2.375" style="26" customWidth="1"/>
    <col min="10" max="10" width="2.5" style="26" customWidth="1"/>
    <col min="11" max="13" width="2.375" style="66" customWidth="1"/>
    <col min="14" max="22" width="2.625" style="26" customWidth="1"/>
    <col min="23" max="23" width="2.75" style="26" customWidth="1"/>
    <col min="24" max="25" width="2.625" style="26" customWidth="1"/>
    <col min="26" max="45" width="5.5" style="26" customWidth="1"/>
    <col min="46" max="50" width="4.875" style="26" customWidth="1"/>
    <col min="51" max="51" width="1.375" style="26" customWidth="1"/>
    <col min="52" max="54" width="2.625" style="26"/>
    <col min="55" max="55" width="9.5" style="26" hidden="1" customWidth="1"/>
    <col min="56" max="57" width="2.625" style="26" hidden="1" customWidth="1"/>
    <col min="58" max="58" width="18.375" style="26" hidden="1" customWidth="1"/>
    <col min="59" max="16384" width="2.625" style="26"/>
  </cols>
  <sheetData>
    <row r="1" spans="1:135" ht="18" customHeight="1">
      <c r="D1" s="322" t="s">
        <v>557</v>
      </c>
      <c r="E1" s="234"/>
      <c r="F1" s="234"/>
      <c r="G1" s="234"/>
      <c r="I1" s="37"/>
      <c r="J1" s="37"/>
      <c r="K1" s="37"/>
      <c r="L1" s="37"/>
      <c r="M1" s="37"/>
      <c r="N1" s="37"/>
      <c r="O1" s="37"/>
      <c r="P1" s="37"/>
      <c r="Q1" s="37"/>
      <c r="R1" s="37"/>
      <c r="S1" s="37"/>
      <c r="T1" s="37"/>
      <c r="U1" s="37"/>
      <c r="V1" s="37"/>
      <c r="W1" s="37"/>
      <c r="X1" s="37"/>
      <c r="Y1" s="37"/>
      <c r="Z1" s="37"/>
      <c r="AA1" s="37"/>
      <c r="AB1" s="37"/>
      <c r="AC1" s="37"/>
      <c r="AD1" s="37"/>
      <c r="AE1" s="37"/>
      <c r="AF1" s="37"/>
      <c r="AG1" s="37"/>
      <c r="AH1" s="37"/>
      <c r="BN1" s="1406" t="s">
        <v>311</v>
      </c>
      <c r="BO1" s="1406"/>
      <c r="BP1" s="1406"/>
      <c r="BQ1" s="1406"/>
      <c r="BR1" s="1406"/>
      <c r="BS1" s="1406"/>
      <c r="BT1" s="1406"/>
      <c r="BU1" s="1406"/>
      <c r="BV1" s="1406"/>
      <c r="BW1" s="1406"/>
      <c r="BX1" s="1406"/>
      <c r="BY1" s="1406"/>
      <c r="BZ1" s="1406"/>
      <c r="CA1" s="1406"/>
      <c r="CB1" s="1406"/>
      <c r="CC1" s="1406"/>
      <c r="CD1" s="1406"/>
      <c r="CE1" s="1406"/>
      <c r="CF1" s="1406"/>
      <c r="CG1" s="1406"/>
      <c r="CH1" s="1406"/>
      <c r="CI1" s="1406"/>
      <c r="CJ1" s="1406"/>
      <c r="CK1" s="1406"/>
      <c r="CL1" s="1406"/>
      <c r="CM1" s="1406"/>
      <c r="CN1" s="1406"/>
      <c r="CO1" s="1406"/>
      <c r="CP1" s="1406"/>
      <c r="CQ1" s="1406"/>
      <c r="CR1" s="1406"/>
      <c r="CS1" s="1406"/>
      <c r="CT1" s="1406"/>
      <c r="CU1" s="1406"/>
      <c r="CV1" s="1406"/>
      <c r="CW1" s="1406"/>
      <c r="CX1" s="1406"/>
      <c r="CY1" s="1406"/>
      <c r="CZ1" s="1406"/>
      <c r="DA1" s="1406"/>
      <c r="DB1" s="1406"/>
      <c r="DC1" s="1406"/>
      <c r="DD1" s="1406"/>
      <c r="DE1" s="1406"/>
      <c r="DF1" s="1406"/>
      <c r="DG1" s="1406"/>
      <c r="DH1" s="1406"/>
      <c r="DI1" s="1406"/>
      <c r="DJ1" s="1406"/>
      <c r="DK1" s="1406"/>
      <c r="DL1" s="1406"/>
      <c r="DM1" s="1406"/>
      <c r="DN1" s="1406"/>
      <c r="DO1" s="1406"/>
      <c r="DP1" s="1406"/>
      <c r="DQ1" s="1406"/>
      <c r="DR1" s="1406"/>
      <c r="DS1" s="1406"/>
      <c r="DT1" s="1406"/>
      <c r="DU1" s="1406"/>
      <c r="DV1" s="1406"/>
      <c r="DW1" s="1406"/>
      <c r="DX1" s="1406"/>
      <c r="DY1" s="1406"/>
      <c r="DZ1" s="1406"/>
      <c r="EA1" s="1406"/>
      <c r="EB1" s="1406"/>
      <c r="EC1" s="1406"/>
      <c r="ED1" s="1406"/>
      <c r="EE1" s="1406"/>
    </row>
    <row r="2" spans="1:135" ht="18" customHeight="1">
      <c r="E2" s="234"/>
      <c r="F2" s="234"/>
      <c r="G2" s="234"/>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BN2" s="1406"/>
      <c r="BO2" s="1406"/>
      <c r="BP2" s="1406"/>
      <c r="BQ2" s="1406"/>
      <c r="BR2" s="1406"/>
      <c r="BS2" s="1406"/>
      <c r="BT2" s="1406"/>
      <c r="BU2" s="1406"/>
      <c r="BV2" s="1406"/>
      <c r="BW2" s="1406"/>
      <c r="BX2" s="1406"/>
      <c r="BY2" s="1406"/>
      <c r="BZ2" s="1406"/>
      <c r="CA2" s="1406"/>
      <c r="CB2" s="1406"/>
      <c r="CC2" s="1406"/>
      <c r="CD2" s="1406"/>
      <c r="CE2" s="1406"/>
      <c r="CF2" s="1406"/>
      <c r="CG2" s="1406"/>
      <c r="CH2" s="1406"/>
      <c r="CI2" s="1406"/>
      <c r="CJ2" s="1406"/>
      <c r="CK2" s="1406"/>
      <c r="CL2" s="1406"/>
      <c r="CM2" s="1406"/>
      <c r="CN2" s="1406"/>
      <c r="CO2" s="1406"/>
      <c r="CP2" s="1406"/>
      <c r="CQ2" s="1406"/>
      <c r="CR2" s="1406"/>
      <c r="CS2" s="1406"/>
      <c r="CT2" s="1406"/>
      <c r="CU2" s="1406"/>
      <c r="CV2" s="1406"/>
      <c r="CW2" s="1406"/>
      <c r="CX2" s="1406"/>
      <c r="CY2" s="1406"/>
      <c r="CZ2" s="1406"/>
      <c r="DA2" s="1406"/>
      <c r="DB2" s="1406"/>
      <c r="DC2" s="1406"/>
      <c r="DD2" s="1406"/>
      <c r="DE2" s="1406"/>
      <c r="DF2" s="1406"/>
      <c r="DG2" s="1406"/>
      <c r="DH2" s="1406"/>
      <c r="DI2" s="1406"/>
      <c r="DJ2" s="1406"/>
      <c r="DK2" s="1406"/>
      <c r="DL2" s="1406"/>
      <c r="DM2" s="1406"/>
      <c r="DN2" s="1406"/>
      <c r="DO2" s="1406"/>
      <c r="DP2" s="1406"/>
      <c r="DQ2" s="1406"/>
      <c r="DR2" s="1406"/>
      <c r="DS2" s="1406"/>
      <c r="DT2" s="1406"/>
      <c r="DU2" s="1406"/>
      <c r="DV2" s="1406"/>
      <c r="DW2" s="1406"/>
      <c r="DX2" s="1406"/>
      <c r="DY2" s="1406"/>
      <c r="DZ2" s="1406"/>
      <c r="EA2" s="1406"/>
      <c r="EB2" s="1406"/>
      <c r="EC2" s="1406"/>
      <c r="ED2" s="1406"/>
      <c r="EE2" s="1406"/>
    </row>
    <row r="3" spans="1:135" ht="15" customHeight="1">
      <c r="C3" s="304"/>
      <c r="D3" s="1407" t="s">
        <v>46</v>
      </c>
      <c r="E3" s="1407"/>
      <c r="F3" s="1407"/>
      <c r="G3" s="1407"/>
      <c r="H3" s="1407"/>
      <c r="I3" s="1407"/>
      <c r="J3" s="1407"/>
      <c r="K3" s="1323">
        <f>【印刷不要】申請者情報入力シート!H4</f>
        <v>0</v>
      </c>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c r="AN3" s="1324"/>
      <c r="AO3" s="1324"/>
      <c r="AP3" s="1324"/>
      <c r="AQ3" s="1324"/>
      <c r="AR3" s="1324"/>
      <c r="AS3" s="1324"/>
      <c r="AT3" s="1324"/>
      <c r="AU3" s="1324"/>
      <c r="AV3" s="1324"/>
      <c r="AW3" s="1324"/>
      <c r="AX3" s="1325"/>
      <c r="BN3" s="1406"/>
      <c r="BO3" s="1406"/>
      <c r="BP3" s="1406"/>
      <c r="BQ3" s="1406"/>
      <c r="BR3" s="1406"/>
      <c r="BS3" s="1406"/>
      <c r="BT3" s="1406"/>
      <c r="BU3" s="1406"/>
      <c r="BV3" s="1406"/>
      <c r="BW3" s="1406"/>
      <c r="BX3" s="1406"/>
      <c r="BY3" s="1406"/>
      <c r="BZ3" s="1406"/>
      <c r="CA3" s="1406"/>
      <c r="CB3" s="1406"/>
      <c r="CC3" s="1406"/>
      <c r="CD3" s="1406"/>
      <c r="CE3" s="1406"/>
      <c r="CF3" s="1406"/>
      <c r="CG3" s="1406"/>
      <c r="CH3" s="1406"/>
      <c r="CI3" s="1406"/>
      <c r="CJ3" s="1406"/>
      <c r="CK3" s="1406"/>
      <c r="CL3" s="1406"/>
      <c r="CM3" s="1406"/>
      <c r="CN3" s="1406"/>
      <c r="CO3" s="1406"/>
      <c r="CP3" s="1406"/>
      <c r="CQ3" s="1406"/>
      <c r="CR3" s="1406"/>
      <c r="CS3" s="1406"/>
      <c r="CT3" s="1406"/>
      <c r="CU3" s="1406"/>
      <c r="CV3" s="1406"/>
      <c r="CW3" s="1406"/>
      <c r="CX3" s="1406"/>
      <c r="CY3" s="1406"/>
      <c r="CZ3" s="1406"/>
      <c r="DA3" s="1406"/>
      <c r="DB3" s="1406"/>
      <c r="DC3" s="1406"/>
      <c r="DD3" s="1406"/>
      <c r="DE3" s="1406"/>
      <c r="DF3" s="1406"/>
      <c r="DG3" s="1406"/>
      <c r="DH3" s="1406"/>
      <c r="DI3" s="1406"/>
      <c r="DJ3" s="1406"/>
      <c r="DK3" s="1406"/>
      <c r="DL3" s="1406"/>
      <c r="DM3" s="1406"/>
      <c r="DN3" s="1406"/>
      <c r="DO3" s="1406"/>
      <c r="DP3" s="1406"/>
      <c r="DQ3" s="1406"/>
      <c r="DR3" s="1406"/>
      <c r="DS3" s="1406"/>
      <c r="DT3" s="1406"/>
      <c r="DU3" s="1406"/>
      <c r="DV3" s="1406"/>
      <c r="DW3" s="1406"/>
      <c r="DX3" s="1406"/>
      <c r="DY3" s="1406"/>
      <c r="DZ3" s="1406"/>
      <c r="EA3" s="1406"/>
      <c r="EB3" s="1406"/>
      <c r="EC3" s="1406"/>
      <c r="ED3" s="1406"/>
      <c r="EE3" s="1406"/>
    </row>
    <row r="4" spans="1:135" ht="15" customHeight="1">
      <c r="C4" s="304"/>
      <c r="D4" s="1407"/>
      <c r="E4" s="1407"/>
      <c r="F4" s="1407"/>
      <c r="G4" s="1407"/>
      <c r="H4" s="1407"/>
      <c r="I4" s="1407"/>
      <c r="J4" s="1407"/>
      <c r="K4" s="1326"/>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8"/>
      <c r="BN4" s="1406"/>
      <c r="BO4" s="1406"/>
      <c r="BP4" s="1406"/>
      <c r="BQ4" s="1406"/>
      <c r="BR4" s="1406"/>
      <c r="BS4" s="1406"/>
      <c r="BT4" s="1406"/>
      <c r="BU4" s="1406"/>
      <c r="BV4" s="1406"/>
      <c r="BW4" s="1406"/>
      <c r="BX4" s="1406"/>
      <c r="BY4" s="1406"/>
      <c r="BZ4" s="1406"/>
      <c r="CA4" s="1406"/>
      <c r="CB4" s="1406"/>
      <c r="CC4" s="1406"/>
      <c r="CD4" s="1406"/>
      <c r="CE4" s="1406"/>
      <c r="CF4" s="1406"/>
      <c r="CG4" s="1406"/>
      <c r="CH4" s="1406"/>
      <c r="CI4" s="1406"/>
      <c r="CJ4" s="1406"/>
      <c r="CK4" s="1406"/>
      <c r="CL4" s="1406"/>
      <c r="CM4" s="1406"/>
      <c r="CN4" s="1406"/>
      <c r="CO4" s="1406"/>
      <c r="CP4" s="1406"/>
      <c r="CQ4" s="1406"/>
      <c r="CR4" s="1406"/>
      <c r="CS4" s="1406"/>
      <c r="CT4" s="1406"/>
      <c r="CU4" s="1406"/>
      <c r="CV4" s="1406"/>
      <c r="CW4" s="1406"/>
      <c r="CX4" s="1406"/>
      <c r="CY4" s="1406"/>
      <c r="CZ4" s="1406"/>
      <c r="DA4" s="1406"/>
      <c r="DB4" s="1406"/>
      <c r="DC4" s="1406"/>
      <c r="DD4" s="1406"/>
      <c r="DE4" s="1406"/>
      <c r="DF4" s="1406"/>
      <c r="DG4" s="1406"/>
      <c r="DH4" s="1406"/>
      <c r="DI4" s="1406"/>
      <c r="DJ4" s="1406"/>
      <c r="DK4" s="1406"/>
      <c r="DL4" s="1406"/>
      <c r="DM4" s="1406"/>
      <c r="DN4" s="1406"/>
      <c r="DO4" s="1406"/>
      <c r="DP4" s="1406"/>
      <c r="DQ4" s="1406"/>
      <c r="DR4" s="1406"/>
      <c r="DS4" s="1406"/>
      <c r="DT4" s="1406"/>
      <c r="DU4" s="1406"/>
      <c r="DV4" s="1406"/>
      <c r="DW4" s="1406"/>
      <c r="DX4" s="1406"/>
      <c r="DY4" s="1406"/>
      <c r="DZ4" s="1406"/>
      <c r="EA4" s="1406"/>
      <c r="EB4" s="1406"/>
      <c r="EC4" s="1406"/>
      <c r="ED4" s="1406"/>
      <c r="EE4" s="1406"/>
    </row>
    <row r="5" spans="1:135" ht="12" customHeight="1">
      <c r="C5" s="304"/>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BN5" s="1406"/>
      <c r="BO5" s="1406"/>
      <c r="BP5" s="1406"/>
      <c r="BQ5" s="1406"/>
      <c r="BR5" s="1406"/>
      <c r="BS5" s="1406"/>
      <c r="BT5" s="1406"/>
      <c r="BU5" s="1406"/>
      <c r="BV5" s="1406"/>
      <c r="BW5" s="1406"/>
      <c r="BX5" s="1406"/>
      <c r="BY5" s="1406"/>
      <c r="BZ5" s="1406"/>
      <c r="CA5" s="1406"/>
      <c r="CB5" s="1406"/>
      <c r="CC5" s="1406"/>
      <c r="CD5" s="1406"/>
      <c r="CE5" s="1406"/>
      <c r="CF5" s="1406"/>
      <c r="CG5" s="1406"/>
      <c r="CH5" s="1406"/>
      <c r="CI5" s="1406"/>
      <c r="CJ5" s="1406"/>
      <c r="CK5" s="1406"/>
      <c r="CL5" s="1406"/>
      <c r="CM5" s="1406"/>
      <c r="CN5" s="1406"/>
      <c r="CO5" s="1406"/>
      <c r="CP5" s="1406"/>
      <c r="CQ5" s="1406"/>
      <c r="CR5" s="1406"/>
      <c r="CS5" s="1406"/>
      <c r="CT5" s="1406"/>
      <c r="CU5" s="1406"/>
      <c r="CV5" s="1406"/>
      <c r="CW5" s="1406"/>
      <c r="CX5" s="1406"/>
      <c r="CY5" s="1406"/>
      <c r="CZ5" s="1406"/>
      <c r="DA5" s="1406"/>
      <c r="DB5" s="1406"/>
      <c r="DC5" s="1406"/>
      <c r="DD5" s="1406"/>
      <c r="DE5" s="1406"/>
      <c r="DF5" s="1406"/>
      <c r="DG5" s="1406"/>
      <c r="DH5" s="1406"/>
      <c r="DI5" s="1406"/>
      <c r="DJ5" s="1406"/>
      <c r="DK5" s="1406"/>
      <c r="DL5" s="1406"/>
      <c r="DM5" s="1406"/>
      <c r="DN5" s="1406"/>
      <c r="DO5" s="1406"/>
      <c r="DP5" s="1406"/>
      <c r="DQ5" s="1406"/>
      <c r="DR5" s="1406"/>
      <c r="DS5" s="1406"/>
      <c r="DT5" s="1406"/>
      <c r="DU5" s="1406"/>
      <c r="DV5" s="1406"/>
      <c r="DW5" s="1406"/>
      <c r="DX5" s="1406"/>
      <c r="DY5" s="1406"/>
      <c r="DZ5" s="1406"/>
      <c r="EA5" s="1406"/>
      <c r="EB5" s="1406"/>
      <c r="EC5" s="1406"/>
      <c r="ED5" s="1406"/>
      <c r="EE5" s="1406"/>
    </row>
    <row r="6" spans="1:135" ht="12" customHeight="1">
      <c r="C6" s="304"/>
      <c r="D6" s="1453" t="s">
        <v>556</v>
      </c>
      <c r="E6" s="1453"/>
      <c r="F6" s="1453"/>
      <c r="G6" s="1453"/>
      <c r="H6" s="1453"/>
      <c r="I6" s="1453"/>
      <c r="J6" s="1453"/>
      <c r="K6" s="1453"/>
      <c r="L6" s="1453"/>
      <c r="M6" s="1453"/>
      <c r="N6" s="1453"/>
      <c r="O6" s="1453"/>
      <c r="P6" s="1453"/>
      <c r="Q6" s="1453"/>
      <c r="R6" s="1453"/>
      <c r="S6" s="1453"/>
      <c r="T6" s="1453"/>
      <c r="U6" s="1453"/>
      <c r="V6" s="1453"/>
      <c r="W6" s="1453"/>
      <c r="X6" s="1453"/>
      <c r="Y6" s="1453"/>
      <c r="Z6" s="1453"/>
      <c r="AA6" s="1453"/>
      <c r="AB6" s="1453"/>
      <c r="AC6" s="1453"/>
      <c r="AD6" s="1453"/>
      <c r="AE6" s="1453"/>
      <c r="AF6" s="1453"/>
      <c r="AG6" s="1453"/>
      <c r="AH6" s="1453"/>
      <c r="AI6" s="1453"/>
      <c r="AJ6" s="1453"/>
      <c r="AK6" s="1453"/>
      <c r="AL6" s="1453"/>
      <c r="AM6" s="1453"/>
      <c r="AN6" s="1453"/>
      <c r="AO6" s="1453"/>
      <c r="AP6" s="1453"/>
      <c r="AQ6" s="1453"/>
      <c r="AR6" s="1453"/>
      <c r="AS6" s="1453"/>
      <c r="AT6" s="1453"/>
      <c r="AU6" s="1453"/>
      <c r="AV6" s="1453"/>
      <c r="AW6" s="1453"/>
      <c r="AX6" s="1453"/>
      <c r="BN6" s="1406"/>
      <c r="BO6" s="1406"/>
      <c r="BP6" s="1406"/>
      <c r="BQ6" s="1406"/>
      <c r="BR6" s="1406"/>
      <c r="BS6" s="1406"/>
      <c r="BT6" s="1406"/>
      <c r="BU6" s="1406"/>
      <c r="BV6" s="1406"/>
      <c r="BW6" s="1406"/>
      <c r="BX6" s="1406"/>
      <c r="BY6" s="1406"/>
      <c r="BZ6" s="1406"/>
      <c r="CA6" s="1406"/>
      <c r="CB6" s="1406"/>
      <c r="CC6" s="1406"/>
      <c r="CD6" s="1406"/>
      <c r="CE6" s="1406"/>
      <c r="CF6" s="1406"/>
      <c r="CG6" s="1406"/>
      <c r="CH6" s="1406"/>
      <c r="CI6" s="1406"/>
      <c r="CJ6" s="1406"/>
      <c r="CK6" s="1406"/>
      <c r="CL6" s="1406"/>
      <c r="CM6" s="1406"/>
      <c r="CN6" s="1406"/>
      <c r="CO6" s="1406"/>
      <c r="CP6" s="1406"/>
      <c r="CQ6" s="1406"/>
      <c r="CR6" s="1406"/>
      <c r="CS6" s="1406"/>
      <c r="CT6" s="1406"/>
      <c r="CU6" s="1406"/>
      <c r="CV6" s="1406"/>
      <c r="CW6" s="1406"/>
      <c r="CX6" s="1406"/>
      <c r="CY6" s="1406"/>
      <c r="CZ6" s="1406"/>
      <c r="DA6" s="1406"/>
      <c r="DB6" s="1406"/>
      <c r="DC6" s="1406"/>
      <c r="DD6" s="1406"/>
      <c r="DE6" s="1406"/>
      <c r="DF6" s="1406"/>
      <c r="DG6" s="1406"/>
      <c r="DH6" s="1406"/>
      <c r="DI6" s="1406"/>
      <c r="DJ6" s="1406"/>
      <c r="DK6" s="1406"/>
      <c r="DL6" s="1406"/>
      <c r="DM6" s="1406"/>
      <c r="DN6" s="1406"/>
      <c r="DO6" s="1406"/>
      <c r="DP6" s="1406"/>
      <c r="DQ6" s="1406"/>
      <c r="DR6" s="1406"/>
      <c r="DS6" s="1406"/>
      <c r="DT6" s="1406"/>
      <c r="DU6" s="1406"/>
      <c r="DV6" s="1406"/>
      <c r="DW6" s="1406"/>
      <c r="DX6" s="1406"/>
      <c r="DY6" s="1406"/>
      <c r="DZ6" s="1406"/>
      <c r="EA6" s="1406"/>
      <c r="EB6" s="1406"/>
      <c r="EC6" s="1406"/>
      <c r="ED6" s="1406"/>
      <c r="EE6" s="1406"/>
    </row>
    <row r="7" spans="1:135" ht="12" customHeight="1">
      <c r="C7" s="304"/>
      <c r="D7" s="1453"/>
      <c r="E7" s="1453"/>
      <c r="F7" s="1453"/>
      <c r="G7" s="1453"/>
      <c r="H7" s="1453"/>
      <c r="I7" s="1453"/>
      <c r="J7" s="1453"/>
      <c r="K7" s="1454"/>
      <c r="L7" s="1453"/>
      <c r="M7" s="1453"/>
      <c r="N7" s="1453"/>
      <c r="O7" s="1453"/>
      <c r="P7" s="1453"/>
      <c r="Q7" s="1453"/>
      <c r="R7" s="1453"/>
      <c r="S7" s="1453"/>
      <c r="T7" s="1453"/>
      <c r="U7" s="1453"/>
      <c r="V7" s="1453"/>
      <c r="W7" s="1453"/>
      <c r="X7" s="1453"/>
      <c r="Y7" s="1453"/>
      <c r="Z7" s="1453"/>
      <c r="AA7" s="1453"/>
      <c r="AB7" s="1453"/>
      <c r="AC7" s="1453"/>
      <c r="AD7" s="1453"/>
      <c r="AE7" s="1453"/>
      <c r="AF7" s="1453"/>
      <c r="AG7" s="1453"/>
      <c r="AH7" s="1453"/>
      <c r="AI7" s="1453"/>
      <c r="AJ7" s="1453"/>
      <c r="AK7" s="1453"/>
      <c r="AL7" s="1453"/>
      <c r="AM7" s="1453"/>
      <c r="AN7" s="1453"/>
      <c r="AO7" s="1453"/>
      <c r="AP7" s="1453"/>
      <c r="AQ7" s="1453"/>
      <c r="AR7" s="1453"/>
      <c r="AS7" s="1453"/>
      <c r="AT7" s="1453"/>
      <c r="AU7" s="1453"/>
      <c r="AV7" s="1453"/>
      <c r="AW7" s="1453"/>
      <c r="AX7" s="1453"/>
      <c r="BN7" s="1406"/>
      <c r="BO7" s="1406"/>
      <c r="BP7" s="1406"/>
      <c r="BQ7" s="1406"/>
      <c r="BR7" s="1406"/>
      <c r="BS7" s="1406"/>
      <c r="BT7" s="1406"/>
      <c r="BU7" s="1406"/>
      <c r="BV7" s="1406"/>
      <c r="BW7" s="1406"/>
      <c r="BX7" s="1406"/>
      <c r="BY7" s="1406"/>
      <c r="BZ7" s="1406"/>
      <c r="CA7" s="1406"/>
      <c r="CB7" s="1406"/>
      <c r="CC7" s="1406"/>
      <c r="CD7" s="1406"/>
      <c r="CE7" s="1406"/>
      <c r="CF7" s="1406"/>
      <c r="CG7" s="1406"/>
      <c r="CH7" s="1406"/>
      <c r="CI7" s="1406"/>
      <c r="CJ7" s="1406"/>
      <c r="CK7" s="1406"/>
      <c r="CL7" s="1406"/>
      <c r="CM7" s="1406"/>
      <c r="CN7" s="1406"/>
      <c r="CO7" s="1406"/>
      <c r="CP7" s="1406"/>
      <c r="CQ7" s="1406"/>
      <c r="CR7" s="1406"/>
      <c r="CS7" s="1406"/>
      <c r="CT7" s="1406"/>
      <c r="CU7" s="1406"/>
      <c r="CV7" s="1406"/>
      <c r="CW7" s="1406"/>
      <c r="CX7" s="1406"/>
      <c r="CY7" s="1406"/>
      <c r="CZ7" s="1406"/>
      <c r="DA7" s="1406"/>
      <c r="DB7" s="1406"/>
      <c r="DC7" s="1406"/>
      <c r="DD7" s="1406"/>
      <c r="DE7" s="1406"/>
      <c r="DF7" s="1406"/>
      <c r="DG7" s="1406"/>
      <c r="DH7" s="1406"/>
      <c r="DI7" s="1406"/>
      <c r="DJ7" s="1406"/>
      <c r="DK7" s="1406"/>
      <c r="DL7" s="1406"/>
      <c r="DM7" s="1406"/>
      <c r="DN7" s="1406"/>
      <c r="DO7" s="1406"/>
      <c r="DP7" s="1406"/>
      <c r="DQ7" s="1406"/>
      <c r="DR7" s="1406"/>
      <c r="DS7" s="1406"/>
      <c r="DT7" s="1406"/>
      <c r="DU7" s="1406"/>
      <c r="DV7" s="1406"/>
      <c r="DW7" s="1406"/>
      <c r="DX7" s="1406"/>
      <c r="DY7" s="1406"/>
      <c r="DZ7" s="1406"/>
      <c r="EA7" s="1406"/>
      <c r="EB7" s="1406"/>
      <c r="EC7" s="1406"/>
      <c r="ED7" s="1406"/>
      <c r="EE7" s="1406"/>
    </row>
    <row r="8" spans="1:135" ht="12" customHeight="1">
      <c r="C8" s="304"/>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BN8" s="1406"/>
      <c r="BO8" s="1406"/>
      <c r="BP8" s="1406"/>
      <c r="BQ8" s="1406"/>
      <c r="BR8" s="1406"/>
      <c r="BS8" s="1406"/>
      <c r="BT8" s="1406"/>
      <c r="BU8" s="1406"/>
      <c r="BV8" s="1406"/>
      <c r="BW8" s="1406"/>
      <c r="BX8" s="1406"/>
      <c r="BY8" s="1406"/>
      <c r="BZ8" s="1406"/>
      <c r="CA8" s="1406"/>
      <c r="CB8" s="1406"/>
      <c r="CC8" s="1406"/>
      <c r="CD8" s="1406"/>
      <c r="CE8" s="1406"/>
      <c r="CF8" s="1406"/>
      <c r="CG8" s="1406"/>
      <c r="CH8" s="1406"/>
      <c r="CI8" s="1406"/>
      <c r="CJ8" s="1406"/>
      <c r="CK8" s="1406"/>
      <c r="CL8" s="1406"/>
      <c r="CM8" s="1406"/>
      <c r="CN8" s="1406"/>
      <c r="CO8" s="1406"/>
      <c r="CP8" s="1406"/>
      <c r="CQ8" s="1406"/>
      <c r="CR8" s="1406"/>
      <c r="CS8" s="1406"/>
      <c r="CT8" s="1406"/>
      <c r="CU8" s="1406"/>
      <c r="CV8" s="1406"/>
      <c r="CW8" s="1406"/>
      <c r="CX8" s="1406"/>
      <c r="CY8" s="1406"/>
      <c r="CZ8" s="1406"/>
      <c r="DA8" s="1406"/>
      <c r="DB8" s="1406"/>
      <c r="DC8" s="1406"/>
      <c r="DD8" s="1406"/>
      <c r="DE8" s="1406"/>
      <c r="DF8" s="1406"/>
      <c r="DG8" s="1406"/>
      <c r="DH8" s="1406"/>
      <c r="DI8" s="1406"/>
      <c r="DJ8" s="1406"/>
      <c r="DK8" s="1406"/>
      <c r="DL8" s="1406"/>
      <c r="DM8" s="1406"/>
      <c r="DN8" s="1406"/>
      <c r="DO8" s="1406"/>
      <c r="DP8" s="1406"/>
      <c r="DQ8" s="1406"/>
      <c r="DR8" s="1406"/>
      <c r="DS8" s="1406"/>
      <c r="DT8" s="1406"/>
      <c r="DU8" s="1406"/>
      <c r="DV8" s="1406"/>
      <c r="DW8" s="1406"/>
      <c r="DX8" s="1406"/>
      <c r="DY8" s="1406"/>
      <c r="DZ8" s="1406"/>
      <c r="EA8" s="1406"/>
      <c r="EB8" s="1406"/>
      <c r="EC8" s="1406"/>
      <c r="ED8" s="1406"/>
      <c r="EE8" s="1406"/>
    </row>
    <row r="9" spans="1:135" ht="42.75" customHeight="1">
      <c r="A9" s="306"/>
      <c r="B9" s="306"/>
      <c r="C9" s="25"/>
      <c r="D9" s="1385" t="s">
        <v>208</v>
      </c>
      <c r="E9" s="1386"/>
      <c r="F9" s="1386"/>
      <c r="G9" s="1386"/>
      <c r="H9" s="1386"/>
      <c r="I9" s="1386"/>
      <c r="J9" s="1386"/>
      <c r="K9" s="1386"/>
      <c r="L9" s="1386"/>
      <c r="M9" s="1387"/>
      <c r="N9" s="1419" t="s">
        <v>165</v>
      </c>
      <c r="O9" s="1420"/>
      <c r="P9" s="1420"/>
      <c r="Q9" s="1420"/>
      <c r="R9" s="1420"/>
      <c r="S9" s="1420"/>
      <c r="T9" s="1420"/>
      <c r="U9" s="1420"/>
      <c r="V9" s="1420"/>
      <c r="W9" s="1420"/>
      <c r="X9" s="1420"/>
      <c r="Y9" s="1420"/>
      <c r="Z9" s="1391" t="s">
        <v>152</v>
      </c>
      <c r="AA9" s="1385"/>
      <c r="AB9" s="1452" t="s">
        <v>153</v>
      </c>
      <c r="AC9" s="1452"/>
      <c r="AD9" s="1388" t="s">
        <v>154</v>
      </c>
      <c r="AE9" s="1452"/>
      <c r="AF9" s="1388" t="s">
        <v>155</v>
      </c>
      <c r="AG9" s="1452"/>
      <c r="AH9" s="1388" t="s">
        <v>156</v>
      </c>
      <c r="AI9" s="1452"/>
      <c r="AJ9" s="1388" t="s">
        <v>157</v>
      </c>
      <c r="AK9" s="1452"/>
      <c r="AL9" s="1388" t="s">
        <v>158</v>
      </c>
      <c r="AM9" s="1452"/>
      <c r="AN9" s="1388" t="s">
        <v>159</v>
      </c>
      <c r="AO9" s="1452"/>
      <c r="AP9" s="1388" t="s">
        <v>160</v>
      </c>
      <c r="AQ9" s="1452"/>
      <c r="AR9" s="1388" t="s">
        <v>161</v>
      </c>
      <c r="AS9" s="1452"/>
      <c r="AT9" s="1455" t="s">
        <v>162</v>
      </c>
      <c r="AU9" s="1455"/>
      <c r="AV9" s="1455"/>
      <c r="AW9" s="1455"/>
      <c r="AX9" s="1455"/>
      <c r="AY9" s="1456" t="s">
        <v>169</v>
      </c>
      <c r="AZ9" s="1456"/>
      <c r="BA9" s="1456"/>
      <c r="BB9" s="1456"/>
      <c r="BC9" s="1456"/>
      <c r="BD9" s="1456"/>
      <c r="BE9" s="1456"/>
      <c r="BF9" s="1456"/>
      <c r="BG9" s="1456"/>
      <c r="BH9" s="1456"/>
      <c r="BI9" s="1456"/>
      <c r="BJ9" s="1456"/>
      <c r="BK9" s="1456"/>
      <c r="BL9" s="306"/>
      <c r="BM9" s="306"/>
      <c r="BN9" s="1406"/>
      <c r="BO9" s="1406"/>
      <c r="BP9" s="1406"/>
      <c r="BQ9" s="1406"/>
      <c r="BR9" s="1406"/>
      <c r="BS9" s="1406"/>
      <c r="BT9" s="1406"/>
      <c r="BU9" s="1406"/>
      <c r="BV9" s="1406"/>
      <c r="BW9" s="1406"/>
      <c r="BX9" s="1406"/>
      <c r="BY9" s="1406"/>
      <c r="BZ9" s="1406"/>
      <c r="CA9" s="1406"/>
      <c r="CB9" s="1406"/>
      <c r="CC9" s="1406"/>
      <c r="CD9" s="1406"/>
      <c r="CE9" s="1406"/>
      <c r="CF9" s="1406"/>
      <c r="CG9" s="1406"/>
      <c r="CH9" s="1406"/>
      <c r="CI9" s="1406"/>
      <c r="CJ9" s="1406"/>
      <c r="CK9" s="1406"/>
      <c r="CL9" s="1406"/>
      <c r="CM9" s="1406"/>
      <c r="CN9" s="1406"/>
      <c r="CO9" s="1406"/>
      <c r="CP9" s="1406"/>
      <c r="CQ9" s="1406"/>
      <c r="CR9" s="1406"/>
      <c r="CS9" s="1406"/>
      <c r="CT9" s="1406"/>
      <c r="CU9" s="1406"/>
      <c r="CV9" s="1406"/>
      <c r="CW9" s="1406"/>
      <c r="CX9" s="1406"/>
      <c r="CY9" s="1406"/>
      <c r="CZ9" s="1406"/>
      <c r="DA9" s="1406"/>
      <c r="DB9" s="1406"/>
      <c r="DC9" s="1406"/>
      <c r="DD9" s="1406"/>
      <c r="DE9" s="1406"/>
      <c r="DF9" s="1406"/>
      <c r="DG9" s="1406"/>
      <c r="DH9" s="1406"/>
      <c r="DI9" s="1406"/>
      <c r="DJ9" s="1406"/>
      <c r="DK9" s="1406"/>
      <c r="DL9" s="1406"/>
      <c r="DM9" s="1406"/>
      <c r="DN9" s="1406"/>
      <c r="DO9" s="1406"/>
      <c r="DP9" s="1406"/>
      <c r="DQ9" s="1406"/>
      <c r="DR9" s="1406"/>
      <c r="DS9" s="1406"/>
      <c r="DT9" s="1406"/>
      <c r="DU9" s="1406"/>
      <c r="DV9" s="1406"/>
      <c r="DW9" s="1406"/>
      <c r="DX9" s="1406"/>
      <c r="DY9" s="1406"/>
      <c r="DZ9" s="1406"/>
      <c r="EA9" s="1406"/>
      <c r="EB9" s="1406"/>
      <c r="EC9" s="1406"/>
      <c r="ED9" s="1406"/>
      <c r="EE9" s="1406"/>
    </row>
    <row r="10" spans="1:135" ht="42.75" customHeight="1">
      <c r="A10" s="306"/>
      <c r="B10" s="306"/>
      <c r="C10" s="25"/>
      <c r="D10" s="1449" ph="1"/>
      <c r="E10" s="1450"/>
      <c r="F10" s="1450"/>
      <c r="G10" s="1450"/>
      <c r="H10" s="1450"/>
      <c r="I10" s="1450"/>
      <c r="J10" s="1450"/>
      <c r="K10" s="1450"/>
      <c r="L10" s="1450"/>
      <c r="M10" s="1450"/>
      <c r="N10" s="1451"/>
      <c r="O10" s="1451"/>
      <c r="P10" s="1451"/>
      <c r="Q10" s="1451"/>
      <c r="R10" s="1451"/>
      <c r="S10" s="1451"/>
      <c r="T10" s="1451"/>
      <c r="U10" s="1451"/>
      <c r="V10" s="1451"/>
      <c r="W10" s="1451"/>
      <c r="X10" s="1451"/>
      <c r="Y10" s="1451"/>
      <c r="Z10" s="1448"/>
      <c r="AA10" s="1448"/>
      <c r="AB10" s="1448"/>
      <c r="AC10" s="1448"/>
      <c r="AD10" s="1448"/>
      <c r="AE10" s="1448"/>
      <c r="AF10" s="1448"/>
      <c r="AG10" s="1448"/>
      <c r="AH10" s="1448"/>
      <c r="AI10" s="1448"/>
      <c r="AJ10" s="1448"/>
      <c r="AK10" s="1448"/>
      <c r="AL10" s="1448"/>
      <c r="AM10" s="1448"/>
      <c r="AN10" s="1448"/>
      <c r="AO10" s="1448"/>
      <c r="AP10" s="1448"/>
      <c r="AQ10" s="1448"/>
      <c r="AR10" s="1448"/>
      <c r="AS10" s="1448"/>
      <c r="AT10" s="1439">
        <f t="shared" ref="AT10:AT23" si="0">SUM(Z10:AS10)</f>
        <v>0</v>
      </c>
      <c r="AU10" s="1440"/>
      <c r="AV10" s="1440"/>
      <c r="AW10" s="1440"/>
      <c r="AX10" s="1441"/>
      <c r="AY10" s="1442"/>
      <c r="AZ10" s="1442"/>
      <c r="BA10" s="1442"/>
      <c r="BB10" s="1442"/>
      <c r="BC10" s="1442"/>
      <c r="BD10" s="1442"/>
      <c r="BE10" s="1442"/>
      <c r="BF10" s="1442"/>
      <c r="BG10" s="1442"/>
      <c r="BH10" s="1442"/>
      <c r="BI10" s="1442"/>
      <c r="BJ10" s="1442"/>
      <c r="BK10" s="1442"/>
      <c r="BL10" s="306"/>
      <c r="BM10" s="306"/>
      <c r="BN10" s="1406"/>
      <c r="BO10" s="1406"/>
      <c r="BP10" s="1406"/>
      <c r="BQ10" s="1406"/>
      <c r="BR10" s="1406"/>
      <c r="BS10" s="1406"/>
      <c r="BT10" s="1406"/>
      <c r="BU10" s="1406"/>
      <c r="BV10" s="1406"/>
      <c r="BW10" s="1406"/>
      <c r="BX10" s="1406"/>
      <c r="BY10" s="1406"/>
      <c r="BZ10" s="1406"/>
      <c r="CA10" s="1406"/>
      <c r="CB10" s="1406"/>
      <c r="CC10" s="1406"/>
      <c r="CD10" s="1406"/>
      <c r="CE10" s="1406"/>
      <c r="CF10" s="1406"/>
      <c r="CG10" s="1406"/>
      <c r="CH10" s="1406"/>
      <c r="CI10" s="1406"/>
      <c r="CJ10" s="1406"/>
      <c r="CK10" s="1406"/>
      <c r="CL10" s="1406"/>
      <c r="CM10" s="1406"/>
      <c r="CN10" s="1406"/>
      <c r="CO10" s="1406"/>
      <c r="CP10" s="1406"/>
      <c r="CQ10" s="1406"/>
      <c r="CR10" s="1406"/>
      <c r="CS10" s="1406"/>
      <c r="CT10" s="1406"/>
      <c r="CU10" s="1406"/>
      <c r="CV10" s="1406"/>
      <c r="CW10" s="1406"/>
      <c r="CX10" s="1406"/>
      <c r="CY10" s="1406"/>
      <c r="CZ10" s="1406"/>
      <c r="DA10" s="1406"/>
      <c r="DB10" s="1406"/>
      <c r="DC10" s="1406"/>
      <c r="DD10" s="1406"/>
      <c r="DE10" s="1406"/>
      <c r="DF10" s="1406"/>
      <c r="DG10" s="1406"/>
      <c r="DH10" s="1406"/>
      <c r="DI10" s="1406"/>
      <c r="DJ10" s="1406"/>
      <c r="DK10" s="1406"/>
      <c r="DL10" s="1406"/>
      <c r="DM10" s="1406"/>
      <c r="DN10" s="1406"/>
      <c r="DO10" s="1406"/>
      <c r="DP10" s="1406"/>
      <c r="DQ10" s="1406"/>
      <c r="DR10" s="1406"/>
      <c r="DS10" s="1406"/>
      <c r="DT10" s="1406"/>
      <c r="DU10" s="1406"/>
      <c r="DV10" s="1406"/>
      <c r="DW10" s="1406"/>
      <c r="DX10" s="1406"/>
      <c r="DY10" s="1406"/>
      <c r="DZ10" s="1406"/>
      <c r="EA10" s="1406"/>
      <c r="EB10" s="1406"/>
      <c r="EC10" s="1406"/>
      <c r="ED10" s="1406"/>
      <c r="EE10" s="1406"/>
    </row>
    <row r="11" spans="1:135" ht="42.75" customHeight="1">
      <c r="A11" s="306"/>
      <c r="B11" s="306"/>
      <c r="C11" s="25"/>
      <c r="D11" s="1449" ph="1"/>
      <c r="E11" s="1450"/>
      <c r="F11" s="1450"/>
      <c r="G11" s="1450"/>
      <c r="H11" s="1450"/>
      <c r="I11" s="1450"/>
      <c r="J11" s="1450"/>
      <c r="K11" s="1450"/>
      <c r="L11" s="1450"/>
      <c r="M11" s="1450"/>
      <c r="N11" s="1451"/>
      <c r="O11" s="1451"/>
      <c r="P11" s="1451"/>
      <c r="Q11" s="1451"/>
      <c r="R11" s="1451"/>
      <c r="S11" s="1451"/>
      <c r="T11" s="1451"/>
      <c r="U11" s="1451"/>
      <c r="V11" s="1451"/>
      <c r="W11" s="1451"/>
      <c r="X11" s="1451"/>
      <c r="Y11" s="1451"/>
      <c r="Z11" s="1448"/>
      <c r="AA11" s="1448"/>
      <c r="AB11" s="1448"/>
      <c r="AC11" s="1448"/>
      <c r="AD11" s="1448"/>
      <c r="AE11" s="1448"/>
      <c r="AF11" s="1448"/>
      <c r="AG11" s="1448"/>
      <c r="AH11" s="1448"/>
      <c r="AI11" s="1448"/>
      <c r="AJ11" s="1448"/>
      <c r="AK11" s="1448"/>
      <c r="AL11" s="1448"/>
      <c r="AM11" s="1448"/>
      <c r="AN11" s="1448"/>
      <c r="AO11" s="1448"/>
      <c r="AP11" s="1448"/>
      <c r="AQ11" s="1448"/>
      <c r="AR11" s="1448"/>
      <c r="AS11" s="1448"/>
      <c r="AT11" s="1439">
        <f t="shared" si="0"/>
        <v>0</v>
      </c>
      <c r="AU11" s="1440"/>
      <c r="AV11" s="1440"/>
      <c r="AW11" s="1440"/>
      <c r="AX11" s="1441"/>
      <c r="AY11" s="1442"/>
      <c r="AZ11" s="1442"/>
      <c r="BA11" s="1442"/>
      <c r="BB11" s="1442"/>
      <c r="BC11" s="1442"/>
      <c r="BD11" s="1442"/>
      <c r="BE11" s="1442"/>
      <c r="BF11" s="1442"/>
      <c r="BG11" s="1442"/>
      <c r="BH11" s="1442"/>
      <c r="BI11" s="1442"/>
      <c r="BJ11" s="1442"/>
      <c r="BK11" s="1442"/>
      <c r="BL11" s="306"/>
      <c r="BM11" s="306"/>
      <c r="BN11" s="1406"/>
      <c r="BO11" s="1406"/>
      <c r="BP11" s="1406"/>
      <c r="BQ11" s="1406"/>
      <c r="BR11" s="1406"/>
      <c r="BS11" s="1406"/>
      <c r="BT11" s="1406"/>
      <c r="BU11" s="1406"/>
      <c r="BV11" s="1406"/>
      <c r="BW11" s="1406"/>
      <c r="BX11" s="1406"/>
      <c r="BY11" s="1406"/>
      <c r="BZ11" s="1406"/>
      <c r="CA11" s="1406"/>
      <c r="CB11" s="1406"/>
      <c r="CC11" s="1406"/>
      <c r="CD11" s="1406"/>
      <c r="CE11" s="1406"/>
      <c r="CF11" s="1406"/>
      <c r="CG11" s="1406"/>
      <c r="CH11" s="1406"/>
      <c r="CI11" s="1406"/>
      <c r="CJ11" s="1406"/>
      <c r="CK11" s="1406"/>
      <c r="CL11" s="1406"/>
      <c r="CM11" s="1406"/>
      <c r="CN11" s="1406"/>
      <c r="CO11" s="1406"/>
      <c r="CP11" s="1406"/>
      <c r="CQ11" s="1406"/>
      <c r="CR11" s="1406"/>
      <c r="CS11" s="1406"/>
      <c r="CT11" s="1406"/>
      <c r="CU11" s="1406"/>
      <c r="CV11" s="1406"/>
      <c r="CW11" s="1406"/>
      <c r="CX11" s="1406"/>
      <c r="CY11" s="1406"/>
      <c r="CZ11" s="1406"/>
      <c r="DA11" s="1406"/>
      <c r="DB11" s="1406"/>
      <c r="DC11" s="1406"/>
      <c r="DD11" s="1406"/>
      <c r="DE11" s="1406"/>
      <c r="DF11" s="1406"/>
      <c r="DG11" s="1406"/>
      <c r="DH11" s="1406"/>
      <c r="DI11" s="1406"/>
      <c r="DJ11" s="1406"/>
      <c r="DK11" s="1406"/>
      <c r="DL11" s="1406"/>
      <c r="DM11" s="1406"/>
      <c r="DN11" s="1406"/>
      <c r="DO11" s="1406"/>
      <c r="DP11" s="1406"/>
      <c r="DQ11" s="1406"/>
      <c r="DR11" s="1406"/>
      <c r="DS11" s="1406"/>
      <c r="DT11" s="1406"/>
      <c r="DU11" s="1406"/>
      <c r="DV11" s="1406"/>
      <c r="DW11" s="1406"/>
      <c r="DX11" s="1406"/>
      <c r="DY11" s="1406"/>
      <c r="DZ11" s="1406"/>
      <c r="EA11" s="1406"/>
      <c r="EB11" s="1406"/>
      <c r="EC11" s="1406"/>
      <c r="ED11" s="1406"/>
      <c r="EE11" s="1406"/>
    </row>
    <row r="12" spans="1:135" ht="42.75" customHeight="1">
      <c r="A12" s="306"/>
      <c r="B12" s="306"/>
      <c r="C12" s="307"/>
      <c r="D12" s="1449" ph="1"/>
      <c r="E12" s="1450"/>
      <c r="F12" s="1450"/>
      <c r="G12" s="1450"/>
      <c r="H12" s="1450"/>
      <c r="I12" s="1450"/>
      <c r="J12" s="1450"/>
      <c r="K12" s="1450"/>
      <c r="L12" s="1450"/>
      <c r="M12" s="1450"/>
      <c r="N12" s="1451"/>
      <c r="O12" s="1451"/>
      <c r="P12" s="1451"/>
      <c r="Q12" s="1451"/>
      <c r="R12" s="1451"/>
      <c r="S12" s="1451"/>
      <c r="T12" s="1451"/>
      <c r="U12" s="1451"/>
      <c r="V12" s="1451"/>
      <c r="W12" s="1451"/>
      <c r="X12" s="1451"/>
      <c r="Y12" s="1451"/>
      <c r="Z12" s="1448"/>
      <c r="AA12" s="1448"/>
      <c r="AB12" s="1448"/>
      <c r="AC12" s="1448"/>
      <c r="AD12" s="1448"/>
      <c r="AE12" s="1448"/>
      <c r="AF12" s="1448"/>
      <c r="AG12" s="1448"/>
      <c r="AH12" s="1448"/>
      <c r="AI12" s="1448"/>
      <c r="AJ12" s="1448"/>
      <c r="AK12" s="1448"/>
      <c r="AL12" s="1448"/>
      <c r="AM12" s="1448"/>
      <c r="AN12" s="1448"/>
      <c r="AO12" s="1448"/>
      <c r="AP12" s="1448"/>
      <c r="AQ12" s="1448"/>
      <c r="AR12" s="1448"/>
      <c r="AS12" s="1448"/>
      <c r="AT12" s="1439">
        <f t="shared" si="0"/>
        <v>0</v>
      </c>
      <c r="AU12" s="1440"/>
      <c r="AV12" s="1440"/>
      <c r="AW12" s="1440"/>
      <c r="AX12" s="1441"/>
      <c r="AY12" s="1442"/>
      <c r="AZ12" s="1442"/>
      <c r="BA12" s="1442"/>
      <c r="BB12" s="1442"/>
      <c r="BC12" s="1442"/>
      <c r="BD12" s="1442"/>
      <c r="BE12" s="1442"/>
      <c r="BF12" s="1442"/>
      <c r="BG12" s="1442"/>
      <c r="BH12" s="1442"/>
      <c r="BI12" s="1442"/>
      <c r="BJ12" s="1442"/>
      <c r="BK12" s="1442"/>
      <c r="BL12" s="306"/>
      <c r="BM12" s="306"/>
      <c r="BN12" s="1406"/>
      <c r="BO12" s="1406"/>
      <c r="BP12" s="1406"/>
      <c r="BQ12" s="1406"/>
      <c r="BR12" s="1406"/>
      <c r="BS12" s="1406"/>
      <c r="BT12" s="1406"/>
      <c r="BU12" s="1406"/>
      <c r="BV12" s="1406"/>
      <c r="BW12" s="1406"/>
      <c r="BX12" s="1406"/>
      <c r="BY12" s="1406"/>
      <c r="BZ12" s="1406"/>
      <c r="CA12" s="1406"/>
      <c r="CB12" s="1406"/>
      <c r="CC12" s="1406"/>
      <c r="CD12" s="1406"/>
      <c r="CE12" s="1406"/>
      <c r="CF12" s="1406"/>
      <c r="CG12" s="1406"/>
      <c r="CH12" s="1406"/>
      <c r="CI12" s="1406"/>
      <c r="CJ12" s="1406"/>
      <c r="CK12" s="1406"/>
      <c r="CL12" s="1406"/>
      <c r="CM12" s="1406"/>
      <c r="CN12" s="1406"/>
      <c r="CO12" s="1406"/>
      <c r="CP12" s="1406"/>
      <c r="CQ12" s="1406"/>
      <c r="CR12" s="1406"/>
      <c r="CS12" s="1406"/>
      <c r="CT12" s="1406"/>
      <c r="CU12" s="1406"/>
      <c r="CV12" s="1406"/>
      <c r="CW12" s="1406"/>
      <c r="CX12" s="1406"/>
      <c r="CY12" s="1406"/>
      <c r="CZ12" s="1406"/>
      <c r="DA12" s="1406"/>
      <c r="DB12" s="1406"/>
      <c r="DC12" s="1406"/>
      <c r="DD12" s="1406"/>
      <c r="DE12" s="1406"/>
      <c r="DF12" s="1406"/>
      <c r="DG12" s="1406"/>
      <c r="DH12" s="1406"/>
      <c r="DI12" s="1406"/>
      <c r="DJ12" s="1406"/>
      <c r="DK12" s="1406"/>
      <c r="DL12" s="1406"/>
      <c r="DM12" s="1406"/>
      <c r="DN12" s="1406"/>
      <c r="DO12" s="1406"/>
      <c r="DP12" s="1406"/>
      <c r="DQ12" s="1406"/>
      <c r="DR12" s="1406"/>
      <c r="DS12" s="1406"/>
      <c r="DT12" s="1406"/>
      <c r="DU12" s="1406"/>
      <c r="DV12" s="1406"/>
      <c r="DW12" s="1406"/>
      <c r="DX12" s="1406"/>
      <c r="DY12" s="1406"/>
      <c r="DZ12" s="1406"/>
      <c r="EA12" s="1406"/>
      <c r="EB12" s="1406"/>
      <c r="EC12" s="1406"/>
      <c r="ED12" s="1406"/>
      <c r="EE12" s="1406"/>
    </row>
    <row r="13" spans="1:135" ht="42.75" customHeight="1">
      <c r="A13" s="306"/>
      <c r="B13" s="306"/>
      <c r="C13" s="307"/>
      <c r="D13" s="1449" ph="1"/>
      <c r="E13" s="1450"/>
      <c r="F13" s="1450"/>
      <c r="G13" s="1450"/>
      <c r="H13" s="1450"/>
      <c r="I13" s="1450"/>
      <c r="J13" s="1450"/>
      <c r="K13" s="1450"/>
      <c r="L13" s="1450"/>
      <c r="M13" s="1450"/>
      <c r="N13" s="1451"/>
      <c r="O13" s="1451"/>
      <c r="P13" s="1451"/>
      <c r="Q13" s="1451"/>
      <c r="R13" s="1451"/>
      <c r="S13" s="1451"/>
      <c r="T13" s="1451"/>
      <c r="U13" s="1451"/>
      <c r="V13" s="1451"/>
      <c r="W13" s="1451"/>
      <c r="X13" s="1451"/>
      <c r="Y13" s="1451"/>
      <c r="Z13" s="1448"/>
      <c r="AA13" s="1448"/>
      <c r="AB13" s="1448"/>
      <c r="AC13" s="1448"/>
      <c r="AD13" s="1448"/>
      <c r="AE13" s="1448"/>
      <c r="AF13" s="1448"/>
      <c r="AG13" s="1448"/>
      <c r="AH13" s="1448"/>
      <c r="AI13" s="1448"/>
      <c r="AJ13" s="1448"/>
      <c r="AK13" s="1448"/>
      <c r="AL13" s="1448"/>
      <c r="AM13" s="1448"/>
      <c r="AN13" s="1448"/>
      <c r="AO13" s="1448"/>
      <c r="AP13" s="1448"/>
      <c r="AQ13" s="1448"/>
      <c r="AR13" s="1448"/>
      <c r="AS13" s="1448"/>
      <c r="AT13" s="1439">
        <f t="shared" si="0"/>
        <v>0</v>
      </c>
      <c r="AU13" s="1440"/>
      <c r="AV13" s="1440"/>
      <c r="AW13" s="1440"/>
      <c r="AX13" s="1441"/>
      <c r="AY13" s="1442"/>
      <c r="AZ13" s="1442"/>
      <c r="BA13" s="1442"/>
      <c r="BB13" s="1442"/>
      <c r="BC13" s="1442"/>
      <c r="BD13" s="1442"/>
      <c r="BE13" s="1442"/>
      <c r="BF13" s="1442"/>
      <c r="BG13" s="1442"/>
      <c r="BH13" s="1442"/>
      <c r="BI13" s="1442"/>
      <c r="BJ13" s="1442"/>
      <c r="BK13" s="1442"/>
      <c r="BL13" s="306"/>
      <c r="BM13" s="306"/>
      <c r="BN13" s="1406"/>
      <c r="BO13" s="1406"/>
      <c r="BP13" s="1406"/>
      <c r="BQ13" s="1406"/>
      <c r="BR13" s="1406"/>
      <c r="BS13" s="1406"/>
      <c r="BT13" s="1406"/>
      <c r="BU13" s="1406"/>
      <c r="BV13" s="1406"/>
      <c r="BW13" s="1406"/>
      <c r="BX13" s="1406"/>
      <c r="BY13" s="1406"/>
      <c r="BZ13" s="1406"/>
      <c r="CA13" s="1406"/>
      <c r="CB13" s="1406"/>
      <c r="CC13" s="1406"/>
      <c r="CD13" s="1406"/>
      <c r="CE13" s="1406"/>
      <c r="CF13" s="1406"/>
      <c r="CG13" s="1406"/>
      <c r="CH13" s="1406"/>
      <c r="CI13" s="1406"/>
      <c r="CJ13" s="1406"/>
      <c r="CK13" s="1406"/>
      <c r="CL13" s="1406"/>
      <c r="CM13" s="1406"/>
      <c r="CN13" s="1406"/>
      <c r="CO13" s="1406"/>
      <c r="CP13" s="1406"/>
      <c r="CQ13" s="1406"/>
      <c r="CR13" s="1406"/>
      <c r="CS13" s="1406"/>
      <c r="CT13" s="1406"/>
      <c r="CU13" s="1406"/>
      <c r="CV13" s="1406"/>
      <c r="CW13" s="1406"/>
      <c r="CX13" s="1406"/>
      <c r="CY13" s="1406"/>
      <c r="CZ13" s="1406"/>
      <c r="DA13" s="1406"/>
      <c r="DB13" s="1406"/>
      <c r="DC13" s="1406"/>
      <c r="DD13" s="1406"/>
      <c r="DE13" s="1406"/>
      <c r="DF13" s="1406"/>
      <c r="DG13" s="1406"/>
      <c r="DH13" s="1406"/>
      <c r="DI13" s="1406"/>
      <c r="DJ13" s="1406"/>
      <c r="DK13" s="1406"/>
      <c r="DL13" s="1406"/>
      <c r="DM13" s="1406"/>
      <c r="DN13" s="1406"/>
      <c r="DO13" s="1406"/>
      <c r="DP13" s="1406"/>
      <c r="DQ13" s="1406"/>
      <c r="DR13" s="1406"/>
      <c r="DS13" s="1406"/>
      <c r="DT13" s="1406"/>
      <c r="DU13" s="1406"/>
      <c r="DV13" s="1406"/>
      <c r="DW13" s="1406"/>
      <c r="DX13" s="1406"/>
      <c r="DY13" s="1406"/>
      <c r="DZ13" s="1406"/>
      <c r="EA13" s="1406"/>
      <c r="EB13" s="1406"/>
      <c r="EC13" s="1406"/>
      <c r="ED13" s="1406"/>
      <c r="EE13" s="1406"/>
    </row>
    <row r="14" spans="1:135" ht="42.75" customHeight="1">
      <c r="A14" s="306"/>
      <c r="B14" s="306"/>
      <c r="C14" s="307"/>
      <c r="D14" s="1449" ph="1"/>
      <c r="E14" s="1450"/>
      <c r="F14" s="1450"/>
      <c r="G14" s="1450"/>
      <c r="H14" s="1450"/>
      <c r="I14" s="1450"/>
      <c r="J14" s="1450"/>
      <c r="K14" s="1450"/>
      <c r="L14" s="1450"/>
      <c r="M14" s="1450"/>
      <c r="N14" s="1451"/>
      <c r="O14" s="1451"/>
      <c r="P14" s="1451"/>
      <c r="Q14" s="1451"/>
      <c r="R14" s="1451"/>
      <c r="S14" s="1451"/>
      <c r="T14" s="1451"/>
      <c r="U14" s="1451"/>
      <c r="V14" s="1451"/>
      <c r="W14" s="1451"/>
      <c r="X14" s="1451"/>
      <c r="Y14" s="1451"/>
      <c r="Z14" s="1448"/>
      <c r="AA14" s="1448"/>
      <c r="AB14" s="1448"/>
      <c r="AC14" s="1448"/>
      <c r="AD14" s="1448"/>
      <c r="AE14" s="1448"/>
      <c r="AF14" s="1448"/>
      <c r="AG14" s="1448"/>
      <c r="AH14" s="1448"/>
      <c r="AI14" s="1448"/>
      <c r="AJ14" s="1448"/>
      <c r="AK14" s="1448"/>
      <c r="AL14" s="1448"/>
      <c r="AM14" s="1448"/>
      <c r="AN14" s="1448"/>
      <c r="AO14" s="1448"/>
      <c r="AP14" s="1448"/>
      <c r="AQ14" s="1448"/>
      <c r="AR14" s="1448"/>
      <c r="AS14" s="1448"/>
      <c r="AT14" s="1439">
        <f t="shared" si="0"/>
        <v>0</v>
      </c>
      <c r="AU14" s="1440"/>
      <c r="AV14" s="1440"/>
      <c r="AW14" s="1440"/>
      <c r="AX14" s="1441"/>
      <c r="AY14" s="1442"/>
      <c r="AZ14" s="1442"/>
      <c r="BA14" s="1442"/>
      <c r="BB14" s="1442"/>
      <c r="BC14" s="1442"/>
      <c r="BD14" s="1442"/>
      <c r="BE14" s="1442"/>
      <c r="BF14" s="1442"/>
      <c r="BG14" s="1442"/>
      <c r="BH14" s="1442"/>
      <c r="BI14" s="1442"/>
      <c r="BJ14" s="1442"/>
      <c r="BK14" s="1442"/>
      <c r="BL14" s="306"/>
      <c r="BM14" s="306"/>
      <c r="BN14" s="1406"/>
      <c r="BO14" s="1406"/>
      <c r="BP14" s="1406"/>
      <c r="BQ14" s="1406"/>
      <c r="BR14" s="1406"/>
      <c r="BS14" s="1406"/>
      <c r="BT14" s="1406"/>
      <c r="BU14" s="1406"/>
      <c r="BV14" s="1406"/>
      <c r="BW14" s="1406"/>
      <c r="BX14" s="1406"/>
      <c r="BY14" s="1406"/>
      <c r="BZ14" s="1406"/>
      <c r="CA14" s="1406"/>
      <c r="CB14" s="1406"/>
      <c r="CC14" s="1406"/>
      <c r="CD14" s="1406"/>
      <c r="CE14" s="1406"/>
      <c r="CF14" s="1406"/>
      <c r="CG14" s="1406"/>
      <c r="CH14" s="1406"/>
      <c r="CI14" s="1406"/>
      <c r="CJ14" s="1406"/>
      <c r="CK14" s="1406"/>
      <c r="CL14" s="1406"/>
      <c r="CM14" s="1406"/>
      <c r="CN14" s="1406"/>
      <c r="CO14" s="1406"/>
      <c r="CP14" s="1406"/>
      <c r="CQ14" s="1406"/>
      <c r="CR14" s="1406"/>
      <c r="CS14" s="1406"/>
      <c r="CT14" s="1406"/>
      <c r="CU14" s="1406"/>
      <c r="CV14" s="1406"/>
      <c r="CW14" s="1406"/>
      <c r="CX14" s="1406"/>
      <c r="CY14" s="1406"/>
      <c r="CZ14" s="1406"/>
      <c r="DA14" s="1406"/>
      <c r="DB14" s="1406"/>
      <c r="DC14" s="1406"/>
      <c r="DD14" s="1406"/>
      <c r="DE14" s="1406"/>
      <c r="DF14" s="1406"/>
      <c r="DG14" s="1406"/>
      <c r="DH14" s="1406"/>
      <c r="DI14" s="1406"/>
      <c r="DJ14" s="1406"/>
      <c r="DK14" s="1406"/>
      <c r="DL14" s="1406"/>
      <c r="DM14" s="1406"/>
      <c r="DN14" s="1406"/>
      <c r="DO14" s="1406"/>
      <c r="DP14" s="1406"/>
      <c r="DQ14" s="1406"/>
      <c r="DR14" s="1406"/>
      <c r="DS14" s="1406"/>
      <c r="DT14" s="1406"/>
      <c r="DU14" s="1406"/>
      <c r="DV14" s="1406"/>
      <c r="DW14" s="1406"/>
      <c r="DX14" s="1406"/>
      <c r="DY14" s="1406"/>
      <c r="DZ14" s="1406"/>
      <c r="EA14" s="1406"/>
      <c r="EB14" s="1406"/>
      <c r="EC14" s="1406"/>
      <c r="ED14" s="1406"/>
      <c r="EE14" s="1406"/>
    </row>
    <row r="15" spans="1:135" ht="42.75" customHeight="1">
      <c r="A15" s="306"/>
      <c r="B15" s="306"/>
      <c r="C15" s="307"/>
      <c r="D15" s="1449" ph="1"/>
      <c r="E15" s="1450"/>
      <c r="F15" s="1450"/>
      <c r="G15" s="1450"/>
      <c r="H15" s="1450"/>
      <c r="I15" s="1450"/>
      <c r="J15" s="1450"/>
      <c r="K15" s="1450"/>
      <c r="L15" s="1450"/>
      <c r="M15" s="1450"/>
      <c r="N15" s="1451"/>
      <c r="O15" s="1451"/>
      <c r="P15" s="1451"/>
      <c r="Q15" s="1451"/>
      <c r="R15" s="1451"/>
      <c r="S15" s="1451"/>
      <c r="T15" s="1451"/>
      <c r="U15" s="1451"/>
      <c r="V15" s="1451"/>
      <c r="W15" s="1451"/>
      <c r="X15" s="1451"/>
      <c r="Y15" s="1451"/>
      <c r="Z15" s="1448"/>
      <c r="AA15" s="1448"/>
      <c r="AB15" s="1448"/>
      <c r="AC15" s="1448"/>
      <c r="AD15" s="1448"/>
      <c r="AE15" s="1448"/>
      <c r="AF15" s="1448"/>
      <c r="AG15" s="1448"/>
      <c r="AH15" s="1448"/>
      <c r="AI15" s="1448"/>
      <c r="AJ15" s="1448"/>
      <c r="AK15" s="1448"/>
      <c r="AL15" s="1448"/>
      <c r="AM15" s="1448"/>
      <c r="AN15" s="1448"/>
      <c r="AO15" s="1448"/>
      <c r="AP15" s="1448"/>
      <c r="AQ15" s="1448"/>
      <c r="AR15" s="1448"/>
      <c r="AS15" s="1448"/>
      <c r="AT15" s="1439">
        <f t="shared" si="0"/>
        <v>0</v>
      </c>
      <c r="AU15" s="1440"/>
      <c r="AV15" s="1440"/>
      <c r="AW15" s="1440"/>
      <c r="AX15" s="1441"/>
      <c r="AY15" s="1442"/>
      <c r="AZ15" s="1442"/>
      <c r="BA15" s="1442"/>
      <c r="BB15" s="1442"/>
      <c r="BC15" s="1442"/>
      <c r="BD15" s="1442"/>
      <c r="BE15" s="1442"/>
      <c r="BF15" s="1442"/>
      <c r="BG15" s="1442"/>
      <c r="BH15" s="1442"/>
      <c r="BI15" s="1442"/>
      <c r="BJ15" s="1442"/>
      <c r="BK15" s="1442"/>
      <c r="BL15" s="306"/>
      <c r="BM15" s="306"/>
      <c r="BN15" s="1406"/>
      <c r="BO15" s="1406"/>
      <c r="BP15" s="1406"/>
      <c r="BQ15" s="1406"/>
      <c r="BR15" s="1406"/>
      <c r="BS15" s="1406"/>
      <c r="BT15" s="1406"/>
      <c r="BU15" s="1406"/>
      <c r="BV15" s="1406"/>
      <c r="BW15" s="1406"/>
      <c r="BX15" s="1406"/>
      <c r="BY15" s="1406"/>
      <c r="BZ15" s="1406"/>
      <c r="CA15" s="1406"/>
      <c r="CB15" s="1406"/>
      <c r="CC15" s="1406"/>
      <c r="CD15" s="1406"/>
      <c r="CE15" s="1406"/>
      <c r="CF15" s="1406"/>
      <c r="CG15" s="1406"/>
      <c r="CH15" s="1406"/>
      <c r="CI15" s="1406"/>
      <c r="CJ15" s="1406"/>
      <c r="CK15" s="1406"/>
      <c r="CL15" s="1406"/>
      <c r="CM15" s="1406"/>
      <c r="CN15" s="1406"/>
      <c r="CO15" s="1406"/>
      <c r="CP15" s="1406"/>
      <c r="CQ15" s="1406"/>
      <c r="CR15" s="1406"/>
      <c r="CS15" s="1406"/>
      <c r="CT15" s="1406"/>
      <c r="CU15" s="1406"/>
      <c r="CV15" s="1406"/>
      <c r="CW15" s="1406"/>
      <c r="CX15" s="1406"/>
      <c r="CY15" s="1406"/>
      <c r="CZ15" s="1406"/>
      <c r="DA15" s="1406"/>
      <c r="DB15" s="1406"/>
      <c r="DC15" s="1406"/>
      <c r="DD15" s="1406"/>
      <c r="DE15" s="1406"/>
      <c r="DF15" s="1406"/>
      <c r="DG15" s="1406"/>
      <c r="DH15" s="1406"/>
      <c r="DI15" s="1406"/>
      <c r="DJ15" s="1406"/>
      <c r="DK15" s="1406"/>
      <c r="DL15" s="1406"/>
      <c r="DM15" s="1406"/>
      <c r="DN15" s="1406"/>
      <c r="DO15" s="1406"/>
      <c r="DP15" s="1406"/>
      <c r="DQ15" s="1406"/>
      <c r="DR15" s="1406"/>
      <c r="DS15" s="1406"/>
      <c r="DT15" s="1406"/>
      <c r="DU15" s="1406"/>
      <c r="DV15" s="1406"/>
      <c r="DW15" s="1406"/>
      <c r="DX15" s="1406"/>
      <c r="DY15" s="1406"/>
      <c r="DZ15" s="1406"/>
      <c r="EA15" s="1406"/>
      <c r="EB15" s="1406"/>
      <c r="EC15" s="1406"/>
      <c r="ED15" s="1406"/>
      <c r="EE15" s="1406"/>
    </row>
    <row r="16" spans="1:135" ht="42.75" customHeight="1">
      <c r="A16" s="306"/>
      <c r="B16" s="306"/>
      <c r="C16" s="25"/>
      <c r="D16" s="1449" ph="1"/>
      <c r="E16" s="1450"/>
      <c r="F16" s="1450"/>
      <c r="G16" s="1450"/>
      <c r="H16" s="1450"/>
      <c r="I16" s="1450"/>
      <c r="J16" s="1450"/>
      <c r="K16" s="1450"/>
      <c r="L16" s="1450"/>
      <c r="M16" s="1450"/>
      <c r="N16" s="1451"/>
      <c r="O16" s="1451"/>
      <c r="P16" s="1451"/>
      <c r="Q16" s="1451"/>
      <c r="R16" s="1451"/>
      <c r="S16" s="1451"/>
      <c r="T16" s="1451"/>
      <c r="U16" s="1451"/>
      <c r="V16" s="1451"/>
      <c r="W16" s="1451"/>
      <c r="X16" s="1451"/>
      <c r="Y16" s="1451"/>
      <c r="Z16" s="1448"/>
      <c r="AA16" s="1448"/>
      <c r="AB16" s="1448"/>
      <c r="AC16" s="1448"/>
      <c r="AD16" s="1448"/>
      <c r="AE16" s="1448"/>
      <c r="AF16" s="1448"/>
      <c r="AG16" s="1448"/>
      <c r="AH16" s="1448"/>
      <c r="AI16" s="1448"/>
      <c r="AJ16" s="1448"/>
      <c r="AK16" s="1448"/>
      <c r="AL16" s="1448"/>
      <c r="AM16" s="1448"/>
      <c r="AN16" s="1448"/>
      <c r="AO16" s="1448"/>
      <c r="AP16" s="1448"/>
      <c r="AQ16" s="1448"/>
      <c r="AR16" s="1448"/>
      <c r="AS16" s="1448"/>
      <c r="AT16" s="1439">
        <f t="shared" si="0"/>
        <v>0</v>
      </c>
      <c r="AU16" s="1440"/>
      <c r="AV16" s="1440"/>
      <c r="AW16" s="1440"/>
      <c r="AX16" s="1441"/>
      <c r="AY16" s="1442"/>
      <c r="AZ16" s="1442"/>
      <c r="BA16" s="1442"/>
      <c r="BB16" s="1442"/>
      <c r="BC16" s="1442"/>
      <c r="BD16" s="1442"/>
      <c r="BE16" s="1442"/>
      <c r="BF16" s="1442"/>
      <c r="BG16" s="1442"/>
      <c r="BH16" s="1442"/>
      <c r="BI16" s="1442"/>
      <c r="BJ16" s="1442"/>
      <c r="BK16" s="1442"/>
      <c r="BL16" s="306"/>
      <c r="BM16" s="306"/>
      <c r="BN16" s="1406"/>
      <c r="BO16" s="1406"/>
      <c r="BP16" s="1406"/>
      <c r="BQ16" s="1406"/>
      <c r="BR16" s="1406"/>
      <c r="BS16" s="1406"/>
      <c r="BT16" s="1406"/>
      <c r="BU16" s="1406"/>
      <c r="BV16" s="1406"/>
      <c r="BW16" s="1406"/>
      <c r="BX16" s="1406"/>
      <c r="BY16" s="1406"/>
      <c r="BZ16" s="1406"/>
      <c r="CA16" s="1406"/>
      <c r="CB16" s="1406"/>
      <c r="CC16" s="1406"/>
      <c r="CD16" s="1406"/>
      <c r="CE16" s="1406"/>
      <c r="CF16" s="1406"/>
      <c r="CG16" s="1406"/>
      <c r="CH16" s="1406"/>
      <c r="CI16" s="1406"/>
      <c r="CJ16" s="1406"/>
      <c r="CK16" s="1406"/>
      <c r="CL16" s="1406"/>
      <c r="CM16" s="1406"/>
      <c r="CN16" s="1406"/>
      <c r="CO16" s="1406"/>
      <c r="CP16" s="1406"/>
      <c r="CQ16" s="1406"/>
      <c r="CR16" s="1406"/>
      <c r="CS16" s="1406"/>
      <c r="CT16" s="1406"/>
      <c r="CU16" s="1406"/>
      <c r="CV16" s="1406"/>
      <c r="CW16" s="1406"/>
      <c r="CX16" s="1406"/>
      <c r="CY16" s="1406"/>
      <c r="CZ16" s="1406"/>
      <c r="DA16" s="1406"/>
      <c r="DB16" s="1406"/>
      <c r="DC16" s="1406"/>
      <c r="DD16" s="1406"/>
      <c r="DE16" s="1406"/>
      <c r="DF16" s="1406"/>
      <c r="DG16" s="1406"/>
      <c r="DH16" s="1406"/>
      <c r="DI16" s="1406"/>
      <c r="DJ16" s="1406"/>
      <c r="DK16" s="1406"/>
      <c r="DL16" s="1406"/>
      <c r="DM16" s="1406"/>
      <c r="DN16" s="1406"/>
      <c r="DO16" s="1406"/>
      <c r="DP16" s="1406"/>
      <c r="DQ16" s="1406"/>
      <c r="DR16" s="1406"/>
      <c r="DS16" s="1406"/>
      <c r="DT16" s="1406"/>
      <c r="DU16" s="1406"/>
      <c r="DV16" s="1406"/>
      <c r="DW16" s="1406"/>
      <c r="DX16" s="1406"/>
      <c r="DY16" s="1406"/>
      <c r="DZ16" s="1406"/>
      <c r="EA16" s="1406"/>
      <c r="EB16" s="1406"/>
      <c r="EC16" s="1406"/>
      <c r="ED16" s="1406"/>
      <c r="EE16" s="1406"/>
    </row>
    <row r="17" spans="1:135" ht="42.75" customHeight="1">
      <c r="A17" s="306"/>
      <c r="B17" s="306"/>
      <c r="C17" s="25"/>
      <c r="D17" s="1449" ph="1"/>
      <c r="E17" s="1450"/>
      <c r="F17" s="1450"/>
      <c r="G17" s="1450"/>
      <c r="H17" s="1450"/>
      <c r="I17" s="1450"/>
      <c r="J17" s="1450"/>
      <c r="K17" s="1450"/>
      <c r="L17" s="1450"/>
      <c r="M17" s="1450"/>
      <c r="N17" s="1451"/>
      <c r="O17" s="1451"/>
      <c r="P17" s="1451"/>
      <c r="Q17" s="1451"/>
      <c r="R17" s="1451"/>
      <c r="S17" s="1451"/>
      <c r="T17" s="1451"/>
      <c r="U17" s="1451"/>
      <c r="V17" s="1451"/>
      <c r="W17" s="1451"/>
      <c r="X17" s="1451"/>
      <c r="Y17" s="1451"/>
      <c r="Z17" s="1448"/>
      <c r="AA17" s="1448"/>
      <c r="AB17" s="1448"/>
      <c r="AC17" s="1448"/>
      <c r="AD17" s="1448"/>
      <c r="AE17" s="1448"/>
      <c r="AF17" s="1448"/>
      <c r="AG17" s="1448"/>
      <c r="AH17" s="1448"/>
      <c r="AI17" s="1448"/>
      <c r="AJ17" s="1448"/>
      <c r="AK17" s="1448"/>
      <c r="AL17" s="1448"/>
      <c r="AM17" s="1448"/>
      <c r="AN17" s="1448"/>
      <c r="AO17" s="1448"/>
      <c r="AP17" s="1448"/>
      <c r="AQ17" s="1448"/>
      <c r="AR17" s="1448"/>
      <c r="AS17" s="1448"/>
      <c r="AT17" s="1439">
        <f t="shared" si="0"/>
        <v>0</v>
      </c>
      <c r="AU17" s="1440"/>
      <c r="AV17" s="1440"/>
      <c r="AW17" s="1440"/>
      <c r="AX17" s="1441"/>
      <c r="AY17" s="1442"/>
      <c r="AZ17" s="1442"/>
      <c r="BA17" s="1442"/>
      <c r="BB17" s="1442"/>
      <c r="BC17" s="1442"/>
      <c r="BD17" s="1442"/>
      <c r="BE17" s="1442"/>
      <c r="BF17" s="1442"/>
      <c r="BG17" s="1442"/>
      <c r="BH17" s="1442"/>
      <c r="BI17" s="1442"/>
      <c r="BJ17" s="1442"/>
      <c r="BK17" s="1442"/>
      <c r="BL17" s="306"/>
      <c r="BM17" s="306"/>
      <c r="BN17" s="1406"/>
      <c r="BO17" s="1406"/>
      <c r="BP17" s="1406"/>
      <c r="BQ17" s="1406"/>
      <c r="BR17" s="1406"/>
      <c r="BS17" s="1406"/>
      <c r="BT17" s="1406"/>
      <c r="BU17" s="1406"/>
      <c r="BV17" s="1406"/>
      <c r="BW17" s="1406"/>
      <c r="BX17" s="1406"/>
      <c r="BY17" s="1406"/>
      <c r="BZ17" s="1406"/>
      <c r="CA17" s="1406"/>
      <c r="CB17" s="1406"/>
      <c r="CC17" s="1406"/>
      <c r="CD17" s="1406"/>
      <c r="CE17" s="1406"/>
      <c r="CF17" s="1406"/>
      <c r="CG17" s="1406"/>
      <c r="CH17" s="1406"/>
      <c r="CI17" s="1406"/>
      <c r="CJ17" s="1406"/>
      <c r="CK17" s="1406"/>
      <c r="CL17" s="1406"/>
      <c r="CM17" s="1406"/>
      <c r="CN17" s="1406"/>
      <c r="CO17" s="1406"/>
      <c r="CP17" s="1406"/>
      <c r="CQ17" s="1406"/>
      <c r="CR17" s="1406"/>
      <c r="CS17" s="1406"/>
      <c r="CT17" s="1406"/>
      <c r="CU17" s="1406"/>
      <c r="CV17" s="1406"/>
      <c r="CW17" s="1406"/>
      <c r="CX17" s="1406"/>
      <c r="CY17" s="1406"/>
      <c r="CZ17" s="1406"/>
      <c r="DA17" s="1406"/>
      <c r="DB17" s="1406"/>
      <c r="DC17" s="1406"/>
      <c r="DD17" s="1406"/>
      <c r="DE17" s="1406"/>
      <c r="DF17" s="1406"/>
      <c r="DG17" s="1406"/>
      <c r="DH17" s="1406"/>
      <c r="DI17" s="1406"/>
      <c r="DJ17" s="1406"/>
      <c r="DK17" s="1406"/>
      <c r="DL17" s="1406"/>
      <c r="DM17" s="1406"/>
      <c r="DN17" s="1406"/>
      <c r="DO17" s="1406"/>
      <c r="DP17" s="1406"/>
      <c r="DQ17" s="1406"/>
      <c r="DR17" s="1406"/>
      <c r="DS17" s="1406"/>
      <c r="DT17" s="1406"/>
      <c r="DU17" s="1406"/>
      <c r="DV17" s="1406"/>
      <c r="DW17" s="1406"/>
      <c r="DX17" s="1406"/>
      <c r="DY17" s="1406"/>
      <c r="DZ17" s="1406"/>
      <c r="EA17" s="1406"/>
      <c r="EB17" s="1406"/>
      <c r="EC17" s="1406"/>
      <c r="ED17" s="1406"/>
      <c r="EE17" s="1406"/>
    </row>
    <row r="18" spans="1:135" ht="42.75" customHeight="1">
      <c r="A18" s="306"/>
      <c r="B18" s="306"/>
      <c r="C18" s="25"/>
      <c r="D18" s="1449" ph="1"/>
      <c r="E18" s="1450"/>
      <c r="F18" s="1450"/>
      <c r="G18" s="1450"/>
      <c r="H18" s="1450"/>
      <c r="I18" s="1450"/>
      <c r="J18" s="1450"/>
      <c r="K18" s="1450"/>
      <c r="L18" s="1450"/>
      <c r="M18" s="1450"/>
      <c r="N18" s="1451"/>
      <c r="O18" s="1451"/>
      <c r="P18" s="1451"/>
      <c r="Q18" s="1451"/>
      <c r="R18" s="1451"/>
      <c r="S18" s="1451"/>
      <c r="T18" s="1451"/>
      <c r="U18" s="1451"/>
      <c r="V18" s="1451"/>
      <c r="W18" s="1451"/>
      <c r="X18" s="1451"/>
      <c r="Y18" s="1451"/>
      <c r="Z18" s="1448"/>
      <c r="AA18" s="1448"/>
      <c r="AB18" s="1448"/>
      <c r="AC18" s="1448"/>
      <c r="AD18" s="1448"/>
      <c r="AE18" s="1448"/>
      <c r="AF18" s="1448"/>
      <c r="AG18" s="1448"/>
      <c r="AH18" s="1448"/>
      <c r="AI18" s="1448"/>
      <c r="AJ18" s="1448"/>
      <c r="AK18" s="1448"/>
      <c r="AL18" s="1448"/>
      <c r="AM18" s="1448"/>
      <c r="AN18" s="1448"/>
      <c r="AO18" s="1448"/>
      <c r="AP18" s="1448"/>
      <c r="AQ18" s="1448"/>
      <c r="AR18" s="1448"/>
      <c r="AS18" s="1448"/>
      <c r="AT18" s="1439">
        <f t="shared" si="0"/>
        <v>0</v>
      </c>
      <c r="AU18" s="1440"/>
      <c r="AV18" s="1440"/>
      <c r="AW18" s="1440"/>
      <c r="AX18" s="1441"/>
      <c r="AY18" s="1442"/>
      <c r="AZ18" s="1442"/>
      <c r="BA18" s="1442"/>
      <c r="BB18" s="1442"/>
      <c r="BC18" s="1442"/>
      <c r="BD18" s="1442"/>
      <c r="BE18" s="1442"/>
      <c r="BF18" s="1442"/>
      <c r="BG18" s="1442"/>
      <c r="BH18" s="1442"/>
      <c r="BI18" s="1442"/>
      <c r="BJ18" s="1442"/>
      <c r="BK18" s="1442"/>
      <c r="BL18" s="306"/>
      <c r="BM18" s="306"/>
      <c r="BN18" s="1406"/>
      <c r="BO18" s="1406"/>
      <c r="BP18" s="1406"/>
      <c r="BQ18" s="1406"/>
      <c r="BR18" s="1406"/>
      <c r="BS18" s="1406"/>
      <c r="BT18" s="1406"/>
      <c r="BU18" s="1406"/>
      <c r="BV18" s="1406"/>
      <c r="BW18" s="1406"/>
      <c r="BX18" s="1406"/>
      <c r="BY18" s="1406"/>
      <c r="BZ18" s="1406"/>
      <c r="CA18" s="1406"/>
      <c r="CB18" s="1406"/>
      <c r="CC18" s="1406"/>
      <c r="CD18" s="1406"/>
      <c r="CE18" s="1406"/>
      <c r="CF18" s="1406"/>
      <c r="CG18" s="1406"/>
      <c r="CH18" s="1406"/>
      <c r="CI18" s="1406"/>
      <c r="CJ18" s="1406"/>
      <c r="CK18" s="1406"/>
      <c r="CL18" s="1406"/>
      <c r="CM18" s="1406"/>
      <c r="CN18" s="1406"/>
      <c r="CO18" s="1406"/>
      <c r="CP18" s="1406"/>
      <c r="CQ18" s="1406"/>
      <c r="CR18" s="1406"/>
      <c r="CS18" s="1406"/>
      <c r="CT18" s="1406"/>
      <c r="CU18" s="1406"/>
      <c r="CV18" s="1406"/>
      <c r="CW18" s="1406"/>
      <c r="CX18" s="1406"/>
      <c r="CY18" s="1406"/>
      <c r="CZ18" s="1406"/>
      <c r="DA18" s="1406"/>
      <c r="DB18" s="1406"/>
      <c r="DC18" s="1406"/>
      <c r="DD18" s="1406"/>
      <c r="DE18" s="1406"/>
      <c r="DF18" s="1406"/>
      <c r="DG18" s="1406"/>
      <c r="DH18" s="1406"/>
      <c r="DI18" s="1406"/>
      <c r="DJ18" s="1406"/>
      <c r="DK18" s="1406"/>
      <c r="DL18" s="1406"/>
      <c r="DM18" s="1406"/>
      <c r="DN18" s="1406"/>
      <c r="DO18" s="1406"/>
      <c r="DP18" s="1406"/>
      <c r="DQ18" s="1406"/>
      <c r="DR18" s="1406"/>
      <c r="DS18" s="1406"/>
      <c r="DT18" s="1406"/>
      <c r="DU18" s="1406"/>
      <c r="DV18" s="1406"/>
      <c r="DW18" s="1406"/>
      <c r="DX18" s="1406"/>
      <c r="DY18" s="1406"/>
      <c r="DZ18" s="1406"/>
      <c r="EA18" s="1406"/>
      <c r="EB18" s="1406"/>
      <c r="EC18" s="1406"/>
      <c r="ED18" s="1406"/>
      <c r="EE18" s="1406"/>
    </row>
    <row r="19" spans="1:135" ht="42.75" customHeight="1">
      <c r="A19" s="306"/>
      <c r="B19" s="306"/>
      <c r="C19" s="25"/>
      <c r="D19" s="1449" ph="1"/>
      <c r="E19" s="1450"/>
      <c r="F19" s="1450"/>
      <c r="G19" s="1450"/>
      <c r="H19" s="1450"/>
      <c r="I19" s="1450"/>
      <c r="J19" s="1450"/>
      <c r="K19" s="1450"/>
      <c r="L19" s="1450"/>
      <c r="M19" s="1450"/>
      <c r="N19" s="1451"/>
      <c r="O19" s="1451"/>
      <c r="P19" s="1451"/>
      <c r="Q19" s="1451"/>
      <c r="R19" s="1451"/>
      <c r="S19" s="1451"/>
      <c r="T19" s="1451"/>
      <c r="U19" s="1451"/>
      <c r="V19" s="1451"/>
      <c r="W19" s="1451"/>
      <c r="X19" s="1451"/>
      <c r="Y19" s="1451"/>
      <c r="Z19" s="1448"/>
      <c r="AA19" s="1448"/>
      <c r="AB19" s="1448"/>
      <c r="AC19" s="1448"/>
      <c r="AD19" s="1448"/>
      <c r="AE19" s="1448"/>
      <c r="AF19" s="1448"/>
      <c r="AG19" s="1448"/>
      <c r="AH19" s="1448"/>
      <c r="AI19" s="1448"/>
      <c r="AJ19" s="1448"/>
      <c r="AK19" s="1448"/>
      <c r="AL19" s="1448"/>
      <c r="AM19" s="1448"/>
      <c r="AN19" s="1448"/>
      <c r="AO19" s="1448"/>
      <c r="AP19" s="1448"/>
      <c r="AQ19" s="1448"/>
      <c r="AR19" s="1448"/>
      <c r="AS19" s="1448"/>
      <c r="AT19" s="1439">
        <f t="shared" si="0"/>
        <v>0</v>
      </c>
      <c r="AU19" s="1440"/>
      <c r="AV19" s="1440"/>
      <c r="AW19" s="1440"/>
      <c r="AX19" s="1441"/>
      <c r="AY19" s="1442"/>
      <c r="AZ19" s="1442"/>
      <c r="BA19" s="1442"/>
      <c r="BB19" s="1442"/>
      <c r="BC19" s="1442"/>
      <c r="BD19" s="1442"/>
      <c r="BE19" s="1442"/>
      <c r="BF19" s="1442"/>
      <c r="BG19" s="1442"/>
      <c r="BH19" s="1442"/>
      <c r="BI19" s="1442"/>
      <c r="BJ19" s="1442"/>
      <c r="BK19" s="1442"/>
      <c r="BL19" s="306"/>
      <c r="BM19" s="306"/>
      <c r="BN19" s="1406"/>
      <c r="BO19" s="1406"/>
      <c r="BP19" s="1406"/>
      <c r="BQ19" s="1406"/>
      <c r="BR19" s="1406"/>
      <c r="BS19" s="1406"/>
      <c r="BT19" s="1406"/>
      <c r="BU19" s="1406"/>
      <c r="BV19" s="1406"/>
      <c r="BW19" s="1406"/>
      <c r="BX19" s="1406"/>
      <c r="BY19" s="1406"/>
      <c r="BZ19" s="1406"/>
      <c r="CA19" s="1406"/>
      <c r="CB19" s="1406"/>
      <c r="CC19" s="1406"/>
      <c r="CD19" s="1406"/>
      <c r="CE19" s="1406"/>
      <c r="CF19" s="1406"/>
      <c r="CG19" s="1406"/>
      <c r="CH19" s="1406"/>
      <c r="CI19" s="1406"/>
      <c r="CJ19" s="1406"/>
      <c r="CK19" s="1406"/>
      <c r="CL19" s="1406"/>
      <c r="CM19" s="1406"/>
      <c r="CN19" s="1406"/>
      <c r="CO19" s="1406"/>
      <c r="CP19" s="1406"/>
      <c r="CQ19" s="1406"/>
      <c r="CR19" s="1406"/>
      <c r="CS19" s="1406"/>
      <c r="CT19" s="1406"/>
      <c r="CU19" s="1406"/>
      <c r="CV19" s="1406"/>
      <c r="CW19" s="1406"/>
      <c r="CX19" s="1406"/>
      <c r="CY19" s="1406"/>
      <c r="CZ19" s="1406"/>
      <c r="DA19" s="1406"/>
      <c r="DB19" s="1406"/>
      <c r="DC19" s="1406"/>
      <c r="DD19" s="1406"/>
      <c r="DE19" s="1406"/>
      <c r="DF19" s="1406"/>
      <c r="DG19" s="1406"/>
      <c r="DH19" s="1406"/>
      <c r="DI19" s="1406"/>
      <c r="DJ19" s="1406"/>
      <c r="DK19" s="1406"/>
      <c r="DL19" s="1406"/>
      <c r="DM19" s="1406"/>
      <c r="DN19" s="1406"/>
      <c r="DO19" s="1406"/>
      <c r="DP19" s="1406"/>
      <c r="DQ19" s="1406"/>
      <c r="DR19" s="1406"/>
      <c r="DS19" s="1406"/>
      <c r="DT19" s="1406"/>
      <c r="DU19" s="1406"/>
      <c r="DV19" s="1406"/>
      <c r="DW19" s="1406"/>
      <c r="DX19" s="1406"/>
      <c r="DY19" s="1406"/>
      <c r="DZ19" s="1406"/>
      <c r="EA19" s="1406"/>
      <c r="EB19" s="1406"/>
      <c r="EC19" s="1406"/>
      <c r="ED19" s="1406"/>
      <c r="EE19" s="1406"/>
    </row>
    <row r="20" spans="1:135" ht="42.75" customHeight="1">
      <c r="A20" s="306"/>
      <c r="B20" s="306"/>
      <c r="C20" s="25"/>
      <c r="D20" s="1449" ph="1"/>
      <c r="E20" s="1450"/>
      <c r="F20" s="1450"/>
      <c r="G20" s="1450"/>
      <c r="H20" s="1450"/>
      <c r="I20" s="1450"/>
      <c r="J20" s="1450"/>
      <c r="K20" s="1450"/>
      <c r="L20" s="1450"/>
      <c r="M20" s="1450"/>
      <c r="N20" s="1451"/>
      <c r="O20" s="1451"/>
      <c r="P20" s="1451"/>
      <c r="Q20" s="1451"/>
      <c r="R20" s="1451"/>
      <c r="S20" s="1451"/>
      <c r="T20" s="1451"/>
      <c r="U20" s="1451"/>
      <c r="V20" s="1451"/>
      <c r="W20" s="1451"/>
      <c r="X20" s="1451"/>
      <c r="Y20" s="1451"/>
      <c r="Z20" s="1448"/>
      <c r="AA20" s="1448"/>
      <c r="AB20" s="1448"/>
      <c r="AC20" s="1448"/>
      <c r="AD20" s="1448"/>
      <c r="AE20" s="1448"/>
      <c r="AF20" s="1448"/>
      <c r="AG20" s="1448"/>
      <c r="AH20" s="1448"/>
      <c r="AI20" s="1448"/>
      <c r="AJ20" s="1448"/>
      <c r="AK20" s="1448"/>
      <c r="AL20" s="1448"/>
      <c r="AM20" s="1448"/>
      <c r="AN20" s="1448"/>
      <c r="AO20" s="1448"/>
      <c r="AP20" s="1448"/>
      <c r="AQ20" s="1448"/>
      <c r="AR20" s="1448"/>
      <c r="AS20" s="1448"/>
      <c r="AT20" s="1439">
        <f t="shared" si="0"/>
        <v>0</v>
      </c>
      <c r="AU20" s="1440"/>
      <c r="AV20" s="1440"/>
      <c r="AW20" s="1440"/>
      <c r="AX20" s="1441"/>
      <c r="AY20" s="1442"/>
      <c r="AZ20" s="1442"/>
      <c r="BA20" s="1442"/>
      <c r="BB20" s="1442"/>
      <c r="BC20" s="1442"/>
      <c r="BD20" s="1442"/>
      <c r="BE20" s="1442"/>
      <c r="BF20" s="1442"/>
      <c r="BG20" s="1442"/>
      <c r="BH20" s="1442"/>
      <c r="BI20" s="1442"/>
      <c r="BJ20" s="1442"/>
      <c r="BK20" s="1442"/>
      <c r="BL20" s="306"/>
      <c r="BM20" s="306"/>
      <c r="BN20" s="1406"/>
      <c r="BO20" s="1406"/>
      <c r="BP20" s="1406"/>
      <c r="BQ20" s="1406"/>
      <c r="BR20" s="1406"/>
      <c r="BS20" s="1406"/>
      <c r="BT20" s="1406"/>
      <c r="BU20" s="1406"/>
      <c r="BV20" s="1406"/>
      <c r="BW20" s="1406"/>
      <c r="BX20" s="1406"/>
      <c r="BY20" s="1406"/>
      <c r="BZ20" s="1406"/>
      <c r="CA20" s="1406"/>
      <c r="CB20" s="1406"/>
      <c r="CC20" s="1406"/>
      <c r="CD20" s="1406"/>
      <c r="CE20" s="1406"/>
      <c r="CF20" s="1406"/>
      <c r="CG20" s="1406"/>
      <c r="CH20" s="1406"/>
      <c r="CI20" s="1406"/>
      <c r="CJ20" s="1406"/>
      <c r="CK20" s="1406"/>
      <c r="CL20" s="1406"/>
      <c r="CM20" s="1406"/>
      <c r="CN20" s="1406"/>
      <c r="CO20" s="1406"/>
      <c r="CP20" s="1406"/>
      <c r="CQ20" s="1406"/>
      <c r="CR20" s="1406"/>
      <c r="CS20" s="1406"/>
      <c r="CT20" s="1406"/>
      <c r="CU20" s="1406"/>
      <c r="CV20" s="1406"/>
      <c r="CW20" s="1406"/>
      <c r="CX20" s="1406"/>
      <c r="CY20" s="1406"/>
      <c r="CZ20" s="1406"/>
      <c r="DA20" s="1406"/>
      <c r="DB20" s="1406"/>
      <c r="DC20" s="1406"/>
      <c r="DD20" s="1406"/>
      <c r="DE20" s="1406"/>
      <c r="DF20" s="1406"/>
      <c r="DG20" s="1406"/>
      <c r="DH20" s="1406"/>
      <c r="DI20" s="1406"/>
      <c r="DJ20" s="1406"/>
      <c r="DK20" s="1406"/>
      <c r="DL20" s="1406"/>
      <c r="DM20" s="1406"/>
      <c r="DN20" s="1406"/>
      <c r="DO20" s="1406"/>
      <c r="DP20" s="1406"/>
      <c r="DQ20" s="1406"/>
      <c r="DR20" s="1406"/>
      <c r="DS20" s="1406"/>
      <c r="DT20" s="1406"/>
      <c r="DU20" s="1406"/>
      <c r="DV20" s="1406"/>
      <c r="DW20" s="1406"/>
      <c r="DX20" s="1406"/>
      <c r="DY20" s="1406"/>
      <c r="DZ20" s="1406"/>
      <c r="EA20" s="1406"/>
      <c r="EB20" s="1406"/>
      <c r="EC20" s="1406"/>
      <c r="ED20" s="1406"/>
      <c r="EE20" s="1406"/>
    </row>
    <row r="21" spans="1:135" ht="42.75" customHeight="1">
      <c r="A21" s="306"/>
      <c r="B21" s="306"/>
      <c r="C21" s="25"/>
      <c r="D21" s="1449" ph="1"/>
      <c r="E21" s="1450"/>
      <c r="F21" s="1450"/>
      <c r="G21" s="1450"/>
      <c r="H21" s="1450"/>
      <c r="I21" s="1450"/>
      <c r="J21" s="1450"/>
      <c r="K21" s="1450"/>
      <c r="L21" s="1450"/>
      <c r="M21" s="1450"/>
      <c r="N21" s="1451"/>
      <c r="O21" s="1451"/>
      <c r="P21" s="1451"/>
      <c r="Q21" s="1451"/>
      <c r="R21" s="1451"/>
      <c r="S21" s="1451"/>
      <c r="T21" s="1451"/>
      <c r="U21" s="1451"/>
      <c r="V21" s="1451"/>
      <c r="W21" s="1451"/>
      <c r="X21" s="1451"/>
      <c r="Y21" s="1451"/>
      <c r="Z21" s="1448"/>
      <c r="AA21" s="1448"/>
      <c r="AB21" s="1448"/>
      <c r="AC21" s="1448"/>
      <c r="AD21" s="1448"/>
      <c r="AE21" s="1448"/>
      <c r="AF21" s="1448"/>
      <c r="AG21" s="1448"/>
      <c r="AH21" s="1448"/>
      <c r="AI21" s="1448"/>
      <c r="AJ21" s="1448"/>
      <c r="AK21" s="1448"/>
      <c r="AL21" s="1448"/>
      <c r="AM21" s="1448"/>
      <c r="AN21" s="1448"/>
      <c r="AO21" s="1448"/>
      <c r="AP21" s="1448"/>
      <c r="AQ21" s="1448"/>
      <c r="AR21" s="1448"/>
      <c r="AS21" s="1448"/>
      <c r="AT21" s="1439">
        <f t="shared" si="0"/>
        <v>0</v>
      </c>
      <c r="AU21" s="1440"/>
      <c r="AV21" s="1440"/>
      <c r="AW21" s="1440"/>
      <c r="AX21" s="1441"/>
      <c r="AY21" s="1442"/>
      <c r="AZ21" s="1442"/>
      <c r="BA21" s="1442"/>
      <c r="BB21" s="1442"/>
      <c r="BC21" s="1442"/>
      <c r="BD21" s="1442"/>
      <c r="BE21" s="1442"/>
      <c r="BF21" s="1442"/>
      <c r="BG21" s="1442"/>
      <c r="BH21" s="1442"/>
      <c r="BI21" s="1442"/>
      <c r="BJ21" s="1442"/>
      <c r="BK21" s="1442"/>
      <c r="BL21" s="306"/>
      <c r="BM21" s="306"/>
      <c r="BN21" s="1406"/>
      <c r="BO21" s="1406"/>
      <c r="BP21" s="1406"/>
      <c r="BQ21" s="1406"/>
      <c r="BR21" s="1406"/>
      <c r="BS21" s="1406"/>
      <c r="BT21" s="1406"/>
      <c r="BU21" s="1406"/>
      <c r="BV21" s="1406"/>
      <c r="BW21" s="1406"/>
      <c r="BX21" s="1406"/>
      <c r="BY21" s="1406"/>
      <c r="BZ21" s="1406"/>
      <c r="CA21" s="1406"/>
      <c r="CB21" s="1406"/>
      <c r="CC21" s="1406"/>
      <c r="CD21" s="1406"/>
      <c r="CE21" s="1406"/>
      <c r="CF21" s="1406"/>
      <c r="CG21" s="1406"/>
      <c r="CH21" s="1406"/>
      <c r="CI21" s="1406"/>
      <c r="CJ21" s="1406"/>
      <c r="CK21" s="1406"/>
      <c r="CL21" s="1406"/>
      <c r="CM21" s="1406"/>
      <c r="CN21" s="1406"/>
      <c r="CO21" s="1406"/>
      <c r="CP21" s="1406"/>
      <c r="CQ21" s="1406"/>
      <c r="CR21" s="1406"/>
      <c r="CS21" s="1406"/>
      <c r="CT21" s="1406"/>
      <c r="CU21" s="1406"/>
      <c r="CV21" s="1406"/>
      <c r="CW21" s="1406"/>
      <c r="CX21" s="1406"/>
      <c r="CY21" s="1406"/>
      <c r="CZ21" s="1406"/>
      <c r="DA21" s="1406"/>
      <c r="DB21" s="1406"/>
      <c r="DC21" s="1406"/>
      <c r="DD21" s="1406"/>
      <c r="DE21" s="1406"/>
      <c r="DF21" s="1406"/>
      <c r="DG21" s="1406"/>
      <c r="DH21" s="1406"/>
      <c r="DI21" s="1406"/>
      <c r="DJ21" s="1406"/>
      <c r="DK21" s="1406"/>
      <c r="DL21" s="1406"/>
      <c r="DM21" s="1406"/>
      <c r="DN21" s="1406"/>
      <c r="DO21" s="1406"/>
      <c r="DP21" s="1406"/>
      <c r="DQ21" s="1406"/>
      <c r="DR21" s="1406"/>
      <c r="DS21" s="1406"/>
      <c r="DT21" s="1406"/>
      <c r="DU21" s="1406"/>
      <c r="DV21" s="1406"/>
      <c r="DW21" s="1406"/>
      <c r="DX21" s="1406"/>
      <c r="DY21" s="1406"/>
      <c r="DZ21" s="1406"/>
      <c r="EA21" s="1406"/>
      <c r="EB21" s="1406"/>
      <c r="EC21" s="1406"/>
      <c r="ED21" s="1406"/>
      <c r="EE21" s="1406"/>
    </row>
    <row r="22" spans="1:135" ht="42.75" customHeight="1">
      <c r="A22" s="306"/>
      <c r="B22" s="306"/>
      <c r="C22" s="25"/>
      <c r="D22" s="1449" ph="1"/>
      <c r="E22" s="1450"/>
      <c r="F22" s="1450"/>
      <c r="G22" s="1450"/>
      <c r="H22" s="1450"/>
      <c r="I22" s="1450"/>
      <c r="J22" s="1450"/>
      <c r="K22" s="1450"/>
      <c r="L22" s="1450"/>
      <c r="M22" s="1450"/>
      <c r="N22" s="1451"/>
      <c r="O22" s="1451"/>
      <c r="P22" s="1451"/>
      <c r="Q22" s="1451"/>
      <c r="R22" s="1451"/>
      <c r="S22" s="1451"/>
      <c r="T22" s="1451"/>
      <c r="U22" s="1451"/>
      <c r="V22" s="1451"/>
      <c r="W22" s="1451"/>
      <c r="X22" s="1451"/>
      <c r="Y22" s="1451"/>
      <c r="Z22" s="1448"/>
      <c r="AA22" s="1448"/>
      <c r="AB22" s="1448"/>
      <c r="AC22" s="1448"/>
      <c r="AD22" s="1448"/>
      <c r="AE22" s="1448"/>
      <c r="AF22" s="1448"/>
      <c r="AG22" s="1448"/>
      <c r="AH22" s="1448"/>
      <c r="AI22" s="1448"/>
      <c r="AJ22" s="1448"/>
      <c r="AK22" s="1448"/>
      <c r="AL22" s="1448"/>
      <c r="AM22" s="1448"/>
      <c r="AN22" s="1448"/>
      <c r="AO22" s="1448"/>
      <c r="AP22" s="1448"/>
      <c r="AQ22" s="1448"/>
      <c r="AR22" s="1448"/>
      <c r="AS22" s="1448"/>
      <c r="AT22" s="1439">
        <f t="shared" si="0"/>
        <v>0</v>
      </c>
      <c r="AU22" s="1440"/>
      <c r="AV22" s="1440"/>
      <c r="AW22" s="1440"/>
      <c r="AX22" s="1441"/>
      <c r="AY22" s="1442"/>
      <c r="AZ22" s="1442"/>
      <c r="BA22" s="1442"/>
      <c r="BB22" s="1442"/>
      <c r="BC22" s="1442"/>
      <c r="BD22" s="1442"/>
      <c r="BE22" s="1442"/>
      <c r="BF22" s="1442"/>
      <c r="BG22" s="1442"/>
      <c r="BH22" s="1442"/>
      <c r="BI22" s="1442"/>
      <c r="BJ22" s="1442"/>
      <c r="BK22" s="1442"/>
      <c r="BL22" s="306"/>
      <c r="BM22" s="306"/>
      <c r="BN22" s="1406"/>
      <c r="BO22" s="1406"/>
      <c r="BP22" s="1406"/>
      <c r="BQ22" s="1406"/>
      <c r="BR22" s="1406"/>
      <c r="BS22" s="1406"/>
      <c r="BT22" s="1406"/>
      <c r="BU22" s="1406"/>
      <c r="BV22" s="1406"/>
      <c r="BW22" s="1406"/>
      <c r="BX22" s="1406"/>
      <c r="BY22" s="1406"/>
      <c r="BZ22" s="1406"/>
      <c r="CA22" s="1406"/>
      <c r="CB22" s="1406"/>
      <c r="CC22" s="1406"/>
      <c r="CD22" s="1406"/>
      <c r="CE22" s="1406"/>
      <c r="CF22" s="1406"/>
      <c r="CG22" s="1406"/>
      <c r="CH22" s="1406"/>
      <c r="CI22" s="1406"/>
      <c r="CJ22" s="1406"/>
      <c r="CK22" s="1406"/>
      <c r="CL22" s="1406"/>
      <c r="CM22" s="1406"/>
      <c r="CN22" s="1406"/>
      <c r="CO22" s="1406"/>
      <c r="CP22" s="1406"/>
      <c r="CQ22" s="1406"/>
      <c r="CR22" s="1406"/>
      <c r="CS22" s="1406"/>
      <c r="CT22" s="1406"/>
      <c r="CU22" s="1406"/>
      <c r="CV22" s="1406"/>
      <c r="CW22" s="1406"/>
      <c r="CX22" s="1406"/>
      <c r="CY22" s="1406"/>
      <c r="CZ22" s="1406"/>
      <c r="DA22" s="1406"/>
      <c r="DB22" s="1406"/>
      <c r="DC22" s="1406"/>
      <c r="DD22" s="1406"/>
      <c r="DE22" s="1406"/>
      <c r="DF22" s="1406"/>
      <c r="DG22" s="1406"/>
      <c r="DH22" s="1406"/>
      <c r="DI22" s="1406"/>
      <c r="DJ22" s="1406"/>
      <c r="DK22" s="1406"/>
      <c r="DL22" s="1406"/>
      <c r="DM22" s="1406"/>
      <c r="DN22" s="1406"/>
      <c r="DO22" s="1406"/>
      <c r="DP22" s="1406"/>
      <c r="DQ22" s="1406"/>
      <c r="DR22" s="1406"/>
      <c r="DS22" s="1406"/>
      <c r="DT22" s="1406"/>
      <c r="DU22" s="1406"/>
      <c r="DV22" s="1406"/>
      <c r="DW22" s="1406"/>
      <c r="DX22" s="1406"/>
      <c r="DY22" s="1406"/>
      <c r="DZ22" s="1406"/>
      <c r="EA22" s="1406"/>
      <c r="EB22" s="1406"/>
      <c r="EC22" s="1406"/>
      <c r="ED22" s="1406"/>
      <c r="EE22" s="1406"/>
    </row>
    <row r="23" spans="1:135" ht="42.75" customHeight="1" thickBot="1">
      <c r="A23" s="306"/>
      <c r="B23" s="306"/>
      <c r="C23" s="25"/>
      <c r="D23" s="1449" ph="1"/>
      <c r="E23" s="1450"/>
      <c r="F23" s="1450"/>
      <c r="G23" s="1450"/>
      <c r="H23" s="1450"/>
      <c r="I23" s="1450"/>
      <c r="J23" s="1450"/>
      <c r="K23" s="1450"/>
      <c r="L23" s="1450"/>
      <c r="M23" s="1450"/>
      <c r="N23" s="1451"/>
      <c r="O23" s="1451"/>
      <c r="P23" s="1451"/>
      <c r="Q23" s="1451"/>
      <c r="R23" s="1451"/>
      <c r="S23" s="1451"/>
      <c r="T23" s="1451"/>
      <c r="U23" s="1451"/>
      <c r="V23" s="1451"/>
      <c r="W23" s="1451"/>
      <c r="X23" s="1451"/>
      <c r="Y23" s="1451"/>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39">
        <f t="shared" si="0"/>
        <v>0</v>
      </c>
      <c r="AU23" s="1440"/>
      <c r="AV23" s="1440"/>
      <c r="AW23" s="1440"/>
      <c r="AX23" s="1441"/>
      <c r="AY23" s="1442"/>
      <c r="AZ23" s="1442"/>
      <c r="BA23" s="1442"/>
      <c r="BB23" s="1442"/>
      <c r="BC23" s="1442"/>
      <c r="BD23" s="1442"/>
      <c r="BE23" s="1442"/>
      <c r="BF23" s="1442"/>
      <c r="BG23" s="1442"/>
      <c r="BH23" s="1442"/>
      <c r="BI23" s="1442"/>
      <c r="BJ23" s="1442"/>
      <c r="BK23" s="1442"/>
      <c r="BL23" s="306"/>
      <c r="BM23" s="306"/>
      <c r="BN23" s="1406"/>
      <c r="BO23" s="1406"/>
      <c r="BP23" s="1406"/>
      <c r="BQ23" s="1406"/>
      <c r="BR23" s="1406"/>
      <c r="BS23" s="1406"/>
      <c r="BT23" s="1406"/>
      <c r="BU23" s="1406"/>
      <c r="BV23" s="1406"/>
      <c r="BW23" s="1406"/>
      <c r="BX23" s="1406"/>
      <c r="BY23" s="1406"/>
      <c r="BZ23" s="1406"/>
      <c r="CA23" s="1406"/>
      <c r="CB23" s="1406"/>
      <c r="CC23" s="1406"/>
      <c r="CD23" s="1406"/>
      <c r="CE23" s="1406"/>
      <c r="CF23" s="1406"/>
      <c r="CG23" s="1406"/>
      <c r="CH23" s="1406"/>
      <c r="CI23" s="1406"/>
      <c r="CJ23" s="1406"/>
      <c r="CK23" s="1406"/>
      <c r="CL23" s="1406"/>
      <c r="CM23" s="1406"/>
      <c r="CN23" s="1406"/>
      <c r="CO23" s="1406"/>
      <c r="CP23" s="1406"/>
      <c r="CQ23" s="1406"/>
      <c r="CR23" s="1406"/>
      <c r="CS23" s="1406"/>
      <c r="CT23" s="1406"/>
      <c r="CU23" s="1406"/>
      <c r="CV23" s="1406"/>
      <c r="CW23" s="1406"/>
      <c r="CX23" s="1406"/>
      <c r="CY23" s="1406"/>
      <c r="CZ23" s="1406"/>
      <c r="DA23" s="1406"/>
      <c r="DB23" s="1406"/>
      <c r="DC23" s="1406"/>
      <c r="DD23" s="1406"/>
      <c r="DE23" s="1406"/>
      <c r="DF23" s="1406"/>
      <c r="DG23" s="1406"/>
      <c r="DH23" s="1406"/>
      <c r="DI23" s="1406"/>
      <c r="DJ23" s="1406"/>
      <c r="DK23" s="1406"/>
      <c r="DL23" s="1406"/>
      <c r="DM23" s="1406"/>
      <c r="DN23" s="1406"/>
      <c r="DO23" s="1406"/>
      <c r="DP23" s="1406"/>
      <c r="DQ23" s="1406"/>
      <c r="DR23" s="1406"/>
      <c r="DS23" s="1406"/>
      <c r="DT23" s="1406"/>
      <c r="DU23" s="1406"/>
      <c r="DV23" s="1406"/>
      <c r="DW23" s="1406"/>
      <c r="DX23" s="1406"/>
      <c r="DY23" s="1406"/>
      <c r="DZ23" s="1406"/>
      <c r="EA23" s="1406"/>
      <c r="EB23" s="1406"/>
      <c r="EC23" s="1406"/>
      <c r="ED23" s="1406"/>
      <c r="EE23" s="1406"/>
    </row>
    <row r="24" spans="1:135" ht="42.75" customHeight="1" thickTop="1">
      <c r="A24" s="306"/>
      <c r="B24" s="306"/>
      <c r="C24" s="25"/>
      <c r="D24" s="1443" t="s">
        <v>209</v>
      </c>
      <c r="E24" s="1444"/>
      <c r="F24" s="1444"/>
      <c r="G24" s="1444"/>
      <c r="H24" s="1444"/>
      <c r="I24" s="1444"/>
      <c r="J24" s="1444"/>
      <c r="K24" s="1444"/>
      <c r="L24" s="1444"/>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4"/>
      <c r="AM24" s="1444"/>
      <c r="AN24" s="1444"/>
      <c r="AO24" s="1444"/>
      <c r="AP24" s="1444"/>
      <c r="AQ24" s="1444"/>
      <c r="AR24" s="1444"/>
      <c r="AS24" s="1445"/>
      <c r="AT24" s="1446">
        <f>ROUNDDOWN(SUM(AT10:AX23),0)</f>
        <v>0</v>
      </c>
      <c r="AU24" s="1446"/>
      <c r="AV24" s="1446"/>
      <c r="AW24" s="1446"/>
      <c r="AX24" s="1446"/>
      <c r="AY24" s="306"/>
      <c r="BA24" s="306"/>
      <c r="BB24" s="306"/>
      <c r="BC24" s="306">
        <v>15</v>
      </c>
      <c r="BD24" s="306"/>
      <c r="BE24" s="306"/>
      <c r="BF24" s="306"/>
      <c r="BG24" s="306"/>
      <c r="BH24" s="306"/>
      <c r="BI24" s="306"/>
      <c r="BJ24" s="306"/>
      <c r="BK24" s="306"/>
      <c r="BL24" s="306"/>
      <c r="BM24" s="306"/>
      <c r="BN24" s="1406"/>
      <c r="BO24" s="1406"/>
      <c r="BP24" s="1406"/>
      <c r="BQ24" s="1406"/>
      <c r="BR24" s="1406"/>
      <c r="BS24" s="1406"/>
      <c r="BT24" s="1406"/>
      <c r="BU24" s="1406"/>
      <c r="BV24" s="1406"/>
      <c r="BW24" s="1406"/>
      <c r="BX24" s="1406"/>
      <c r="BY24" s="1406"/>
      <c r="BZ24" s="1406"/>
      <c r="CA24" s="1406"/>
      <c r="CB24" s="1406"/>
      <c r="CC24" s="1406"/>
      <c r="CD24" s="1406"/>
      <c r="CE24" s="1406"/>
      <c r="CF24" s="1406"/>
      <c r="CG24" s="1406"/>
      <c r="CH24" s="1406"/>
      <c r="CI24" s="1406"/>
      <c r="CJ24" s="1406"/>
      <c r="CK24" s="1406"/>
      <c r="CL24" s="1406"/>
      <c r="CM24" s="1406"/>
      <c r="CN24" s="1406"/>
      <c r="CO24" s="1406"/>
      <c r="CP24" s="1406"/>
      <c r="CQ24" s="1406"/>
      <c r="CR24" s="1406"/>
      <c r="CS24" s="1406"/>
      <c r="CT24" s="1406"/>
      <c r="CU24" s="1406"/>
      <c r="CV24" s="1406"/>
      <c r="CW24" s="1406"/>
      <c r="CX24" s="1406"/>
      <c r="CY24" s="1406"/>
      <c r="CZ24" s="1406"/>
      <c r="DA24" s="1406"/>
      <c r="DB24" s="1406"/>
      <c r="DC24" s="1406"/>
      <c r="DD24" s="1406"/>
      <c r="DE24" s="1406"/>
      <c r="DF24" s="1406"/>
      <c r="DG24" s="1406"/>
      <c r="DH24" s="1406"/>
      <c r="DI24" s="1406"/>
      <c r="DJ24" s="1406"/>
      <c r="DK24" s="1406"/>
      <c r="DL24" s="1406"/>
      <c r="DM24" s="1406"/>
      <c r="DN24" s="1406"/>
      <c r="DO24" s="1406"/>
      <c r="DP24" s="1406"/>
      <c r="DQ24" s="1406"/>
      <c r="DR24" s="1406"/>
      <c r="DS24" s="1406"/>
      <c r="DT24" s="1406"/>
      <c r="DU24" s="1406"/>
      <c r="DV24" s="1406"/>
      <c r="DW24" s="1406"/>
      <c r="DX24" s="1406"/>
      <c r="DY24" s="1406"/>
      <c r="DZ24" s="1406"/>
      <c r="EA24" s="1406"/>
      <c r="EB24" s="1406"/>
      <c r="EC24" s="1406"/>
      <c r="ED24" s="1406"/>
      <c r="EE24" s="1406"/>
    </row>
    <row r="25" spans="1:135" ht="42.75" customHeight="1">
      <c r="A25" s="306"/>
      <c r="B25" s="306"/>
      <c r="C25" s="25"/>
      <c r="D25" s="323" t="s">
        <v>277</v>
      </c>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225"/>
      <c r="AU25" s="225"/>
      <c r="AV25" s="225"/>
      <c r="AW25" s="225"/>
      <c r="AX25" s="225"/>
      <c r="AY25" s="306"/>
      <c r="BA25" s="306"/>
      <c r="BB25" s="306"/>
      <c r="BC25" s="306"/>
      <c r="BD25" s="306"/>
      <c r="BE25" s="306"/>
      <c r="BF25" s="306"/>
      <c r="BG25" s="306"/>
      <c r="BH25" s="306"/>
      <c r="BI25" s="306"/>
      <c r="BJ25" s="306"/>
      <c r="BK25" s="306"/>
      <c r="BL25" s="306"/>
      <c r="BM25" s="306"/>
      <c r="BN25" s="1406"/>
      <c r="BO25" s="1406"/>
      <c r="BP25" s="1406"/>
      <c r="BQ25" s="1406"/>
      <c r="BR25" s="1406"/>
      <c r="BS25" s="1406"/>
      <c r="BT25" s="1406"/>
      <c r="BU25" s="1406"/>
      <c r="BV25" s="1406"/>
      <c r="BW25" s="1406"/>
      <c r="BX25" s="1406"/>
      <c r="BY25" s="1406"/>
      <c r="BZ25" s="1406"/>
      <c r="CA25" s="1406"/>
      <c r="CB25" s="1406"/>
      <c r="CC25" s="1406"/>
      <c r="CD25" s="1406"/>
      <c r="CE25" s="1406"/>
      <c r="CF25" s="1406"/>
      <c r="CG25" s="1406"/>
      <c r="CH25" s="1406"/>
      <c r="CI25" s="1406"/>
      <c r="CJ25" s="1406"/>
      <c r="CK25" s="1406"/>
      <c r="CL25" s="1406"/>
      <c r="CM25" s="1406"/>
      <c r="CN25" s="1406"/>
      <c r="CO25" s="1406"/>
      <c r="CP25" s="1406"/>
      <c r="CQ25" s="1406"/>
      <c r="CR25" s="1406"/>
      <c r="CS25" s="1406"/>
      <c r="CT25" s="1406"/>
      <c r="CU25" s="1406"/>
      <c r="CV25" s="1406"/>
      <c r="CW25" s="1406"/>
      <c r="CX25" s="1406"/>
      <c r="CY25" s="1406"/>
      <c r="CZ25" s="1406"/>
      <c r="DA25" s="1406"/>
      <c r="DB25" s="1406"/>
      <c r="DC25" s="1406"/>
      <c r="DD25" s="1406"/>
      <c r="DE25" s="1406"/>
      <c r="DF25" s="1406"/>
      <c r="DG25" s="1406"/>
      <c r="DH25" s="1406"/>
      <c r="DI25" s="1406"/>
      <c r="DJ25" s="1406"/>
      <c r="DK25" s="1406"/>
      <c r="DL25" s="1406"/>
      <c r="DM25" s="1406"/>
      <c r="DN25" s="1406"/>
      <c r="DO25" s="1406"/>
      <c r="DP25" s="1406"/>
      <c r="DQ25" s="1406"/>
      <c r="DR25" s="1406"/>
      <c r="DS25" s="1406"/>
      <c r="DT25" s="1406"/>
      <c r="DU25" s="1406"/>
      <c r="DV25" s="1406"/>
      <c r="DW25" s="1406"/>
      <c r="DX25" s="1406"/>
      <c r="DY25" s="1406"/>
      <c r="DZ25" s="1406"/>
      <c r="EA25" s="1406"/>
      <c r="EB25" s="1406"/>
      <c r="EC25" s="1406"/>
      <c r="ED25" s="1406"/>
      <c r="EE25" s="1406"/>
    </row>
    <row r="26" spans="1:135" ht="39.75" customHeight="1">
      <c r="A26" s="306"/>
      <c r="B26" s="306"/>
      <c r="C26" s="25"/>
      <c r="D26" s="288"/>
      <c r="E26" s="202"/>
      <c r="F26" s="202"/>
      <c r="G26" s="202"/>
      <c r="H26" s="202"/>
      <c r="I26" s="202"/>
      <c r="J26" s="202"/>
      <c r="K26" s="202"/>
      <c r="L26" s="202"/>
      <c r="M26" s="202"/>
      <c r="N26" s="202"/>
      <c r="V26" s="202"/>
      <c r="W26" s="202"/>
      <c r="X26" s="202"/>
      <c r="Y26" s="202"/>
      <c r="Z26" s="202"/>
      <c r="AA26" s="202"/>
      <c r="AB26" s="202"/>
      <c r="AC26" s="202"/>
      <c r="AD26" s="202"/>
      <c r="AE26" s="202"/>
      <c r="AF26" s="202"/>
      <c r="AG26" s="37"/>
      <c r="AH26" s="37"/>
      <c r="AI26" s="37"/>
      <c r="AJ26" s="202"/>
      <c r="AK26" s="202"/>
      <c r="AL26" s="202"/>
      <c r="AM26" s="202"/>
      <c r="AN26" s="202"/>
      <c r="AO26" s="202"/>
      <c r="AP26" s="202"/>
      <c r="AQ26" s="202"/>
      <c r="AR26" s="202"/>
      <c r="AS26" s="202"/>
      <c r="AT26" s="202"/>
      <c r="AU26" s="202"/>
      <c r="AV26" s="202"/>
      <c r="AW26" s="202"/>
      <c r="AX26" s="202"/>
      <c r="AY26" s="306"/>
      <c r="BA26" s="306"/>
      <c r="BB26" s="306"/>
      <c r="BC26" s="306">
        <v>17</v>
      </c>
      <c r="BD26" s="306"/>
      <c r="BE26" s="306"/>
      <c r="BF26" s="306"/>
      <c r="BG26" s="306"/>
      <c r="BH26" s="306"/>
      <c r="BI26" s="306"/>
      <c r="BJ26" s="306"/>
      <c r="BK26" s="306"/>
      <c r="BL26" s="306"/>
      <c r="BM26" s="306"/>
      <c r="BN26" s="1406"/>
      <c r="BO26" s="1406"/>
      <c r="BP26" s="1406"/>
      <c r="BQ26" s="1406"/>
      <c r="BR26" s="1406"/>
      <c r="BS26" s="1406"/>
      <c r="BT26" s="1406"/>
      <c r="BU26" s="1406"/>
      <c r="BV26" s="1406"/>
      <c r="BW26" s="1406"/>
      <c r="BX26" s="1406"/>
      <c r="BY26" s="1406"/>
      <c r="BZ26" s="1406"/>
      <c r="CA26" s="1406"/>
      <c r="CB26" s="1406"/>
      <c r="CC26" s="1406"/>
      <c r="CD26" s="1406"/>
      <c r="CE26" s="1406"/>
      <c r="CF26" s="1406"/>
      <c r="CG26" s="1406"/>
      <c r="CH26" s="1406"/>
      <c r="CI26" s="1406"/>
      <c r="CJ26" s="1406"/>
      <c r="CK26" s="1406"/>
      <c r="CL26" s="1406"/>
      <c r="CM26" s="1406"/>
      <c r="CN26" s="1406"/>
      <c r="CO26" s="1406"/>
      <c r="CP26" s="1406"/>
      <c r="CQ26" s="1406"/>
      <c r="CR26" s="1406"/>
      <c r="CS26" s="1406"/>
      <c r="CT26" s="1406"/>
      <c r="CU26" s="1406"/>
      <c r="CV26" s="1406"/>
      <c r="CW26" s="1406"/>
      <c r="CX26" s="1406"/>
      <c r="CY26" s="1406"/>
      <c r="CZ26" s="1406"/>
      <c r="DA26" s="1406"/>
      <c r="DB26" s="1406"/>
      <c r="DC26" s="1406"/>
      <c r="DD26" s="1406"/>
      <c r="DE26" s="1406"/>
      <c r="DF26" s="1406"/>
      <c r="DG26" s="1406"/>
      <c r="DH26" s="1406"/>
      <c r="DI26" s="1406"/>
      <c r="DJ26" s="1406"/>
      <c r="DK26" s="1406"/>
      <c r="DL26" s="1406"/>
      <c r="DM26" s="1406"/>
      <c r="DN26" s="1406"/>
      <c r="DO26" s="1406"/>
      <c r="DP26" s="1406"/>
      <c r="DQ26" s="1406"/>
      <c r="DR26" s="1406"/>
      <c r="DS26" s="1406"/>
      <c r="DT26" s="1406"/>
      <c r="DU26" s="1406"/>
      <c r="DV26" s="1406"/>
      <c r="DW26" s="1406"/>
      <c r="DX26" s="1406"/>
      <c r="DY26" s="1406"/>
      <c r="DZ26" s="1406"/>
      <c r="EA26" s="1406"/>
      <c r="EB26" s="1406"/>
      <c r="EC26" s="1406"/>
      <c r="ED26" s="1406"/>
      <c r="EE26" s="1406"/>
    </row>
    <row r="27" spans="1:135" ht="42" customHeight="1">
      <c r="C27" s="310"/>
      <c r="D27" s="1419" t="s">
        <v>208</v>
      </c>
      <c r="E27" s="1420"/>
      <c r="F27" s="1420"/>
      <c r="G27" s="1420"/>
      <c r="H27" s="1420"/>
      <c r="I27" s="1420"/>
      <c r="J27" s="1420"/>
      <c r="K27" s="1420"/>
      <c r="L27" s="1420"/>
      <c r="M27" s="1420"/>
      <c r="N27" s="1420"/>
      <c r="O27" s="1420"/>
      <c r="P27" s="1420"/>
      <c r="Q27" s="1421"/>
      <c r="R27" s="1385" t="s">
        <v>273</v>
      </c>
      <c r="S27" s="1386"/>
      <c r="T27" s="1386"/>
      <c r="U27" s="1386"/>
      <c r="V27" s="1386"/>
      <c r="W27" s="1386"/>
      <c r="X27" s="1386"/>
      <c r="Y27" s="1386"/>
      <c r="Z27" s="1386"/>
      <c r="AA27" s="1388"/>
      <c r="AB27" s="1389" t="s">
        <v>274</v>
      </c>
      <c r="AC27" s="1386"/>
      <c r="AD27" s="1386"/>
      <c r="AE27" s="1386"/>
      <c r="AF27" s="1386"/>
      <c r="AG27" s="1388"/>
      <c r="AH27" s="1389" t="s">
        <v>275</v>
      </c>
      <c r="AI27" s="1386"/>
      <c r="AJ27" s="1386"/>
      <c r="AK27" s="1386"/>
      <c r="AL27" s="1386"/>
      <c r="AM27" s="1388"/>
      <c r="AN27" s="1447" t="s">
        <v>276</v>
      </c>
      <c r="AO27" s="1391"/>
      <c r="AP27" s="1391"/>
      <c r="AQ27" s="1391"/>
      <c r="AR27" s="1391"/>
      <c r="AS27" s="1391"/>
      <c r="AT27" s="1386" t="s">
        <v>129</v>
      </c>
      <c r="AU27" s="1386"/>
      <c r="AV27" s="1386"/>
      <c r="AW27" s="1386"/>
      <c r="AX27" s="1387"/>
      <c r="BN27" s="1406"/>
      <c r="BO27" s="1406"/>
      <c r="BP27" s="1406"/>
      <c r="BQ27" s="1406"/>
      <c r="BR27" s="1406"/>
      <c r="BS27" s="1406"/>
      <c r="BT27" s="1406"/>
      <c r="BU27" s="1406"/>
      <c r="BV27" s="1406"/>
      <c r="BW27" s="1406"/>
      <c r="BX27" s="1406"/>
      <c r="BY27" s="1406"/>
      <c r="BZ27" s="1406"/>
      <c r="CA27" s="1406"/>
      <c r="CB27" s="1406"/>
      <c r="CC27" s="1406"/>
      <c r="CD27" s="1406"/>
      <c r="CE27" s="1406"/>
      <c r="CF27" s="1406"/>
      <c r="CG27" s="1406"/>
      <c r="CH27" s="1406"/>
      <c r="CI27" s="1406"/>
      <c r="CJ27" s="1406"/>
      <c r="CK27" s="1406"/>
      <c r="CL27" s="1406"/>
      <c r="CM27" s="1406"/>
      <c r="CN27" s="1406"/>
      <c r="CO27" s="1406"/>
      <c r="CP27" s="1406"/>
      <c r="CQ27" s="1406"/>
      <c r="CR27" s="1406"/>
      <c r="CS27" s="1406"/>
      <c r="CT27" s="1406"/>
      <c r="CU27" s="1406"/>
      <c r="CV27" s="1406"/>
      <c r="CW27" s="1406"/>
      <c r="CX27" s="1406"/>
      <c r="CY27" s="1406"/>
      <c r="CZ27" s="1406"/>
      <c r="DA27" s="1406"/>
      <c r="DB27" s="1406"/>
      <c r="DC27" s="1406"/>
      <c r="DD27" s="1406"/>
      <c r="DE27" s="1406"/>
      <c r="DF27" s="1406"/>
      <c r="DG27" s="1406"/>
      <c r="DH27" s="1406"/>
      <c r="DI27" s="1406"/>
      <c r="DJ27" s="1406"/>
      <c r="DK27" s="1406"/>
      <c r="DL27" s="1406"/>
      <c r="DM27" s="1406"/>
      <c r="DN27" s="1406"/>
      <c r="DO27" s="1406"/>
      <c r="DP27" s="1406"/>
      <c r="DQ27" s="1406"/>
      <c r="DR27" s="1406"/>
      <c r="DS27" s="1406"/>
      <c r="DT27" s="1406"/>
      <c r="DU27" s="1406"/>
      <c r="DV27" s="1406"/>
      <c r="DW27" s="1406"/>
      <c r="DX27" s="1406"/>
      <c r="DY27" s="1406"/>
      <c r="DZ27" s="1406"/>
      <c r="EA27" s="1406"/>
      <c r="EB27" s="1406"/>
      <c r="EC27" s="1406"/>
      <c r="ED27" s="1406"/>
      <c r="EE27" s="1406"/>
    </row>
    <row r="28" spans="1:135" ht="42" customHeight="1">
      <c r="C28" s="310"/>
      <c r="D28" s="1430" t="str">
        <f>IF(D10="","-",D10)</f>
        <v>-</v>
      </c>
      <c r="E28" s="1431"/>
      <c r="F28" s="1431"/>
      <c r="G28" s="1431"/>
      <c r="H28" s="1431"/>
      <c r="I28" s="1431"/>
      <c r="J28" s="1431"/>
      <c r="K28" s="1431"/>
      <c r="L28" s="1431"/>
      <c r="M28" s="1431"/>
      <c r="N28" s="1431"/>
      <c r="O28" s="1431"/>
      <c r="P28" s="1431"/>
      <c r="Q28" s="1432"/>
      <c r="R28" s="1433" t="str">
        <f>IF(COUNTIF($D$10:$M$23,$D28)=0,"-",SUMIF($D$10:$M$23,$D28,$Z$10:$AA$23))</f>
        <v>-</v>
      </c>
      <c r="S28" s="1433"/>
      <c r="T28" s="1433"/>
      <c r="U28" s="1433"/>
      <c r="V28" s="1433"/>
      <c r="W28" s="1433"/>
      <c r="X28" s="1433"/>
      <c r="Y28" s="1433"/>
      <c r="Z28" s="1433"/>
      <c r="AA28" s="1434"/>
      <c r="AB28" s="1435" t="str">
        <f>IF(COUNTIF($D$10:$M$23,$D28)=0,"-",SUM(SUMIF($D$10:$M$23,$D28,$AB$10:$AC$23),SUMIF($D$10:$M$23,$D28,$AD$10:$AE$23),SUMIF($D$10:$M$23,$D28,$AF$10:$AG$23)))</f>
        <v>-</v>
      </c>
      <c r="AC28" s="1433"/>
      <c r="AD28" s="1433"/>
      <c r="AE28" s="1433"/>
      <c r="AF28" s="1433"/>
      <c r="AG28" s="1434"/>
      <c r="AH28" s="1435" t="str">
        <f>IF(COUNTIF($D$10:$M$23,$D28)=0,"-",SUM(SUMIF($D$10:$M$23,$D28,$AH$10:$AI$23),SUMIF($D$10:$M$23,$D28,$AJ$10:$AK$23),SUMIF($D$10:$M$23,$D28,$AL$10:$AM$23)))</f>
        <v>-</v>
      </c>
      <c r="AI28" s="1433"/>
      <c r="AJ28" s="1433"/>
      <c r="AK28" s="1433"/>
      <c r="AL28" s="1433"/>
      <c r="AM28" s="1434"/>
      <c r="AN28" s="1436" t="str">
        <f>IF(COUNTIF($D$10:$M$23,$D28)=0,"-",SUM(SUMIF($D$10:$M$23,$D28,$AN$10:$AO$23),SUMIF($D$10:$M$23,$D28,$AP$10:$AQ$23),SUMIF($D$10:$M$23,$D28,$AR$10:$AS$23)))</f>
        <v>-</v>
      </c>
      <c r="AO28" s="1437"/>
      <c r="AP28" s="1437"/>
      <c r="AQ28" s="1437"/>
      <c r="AR28" s="1437"/>
      <c r="AS28" s="1437"/>
      <c r="AT28" s="1433" t="str">
        <f t="shared" ref="AT28:AT41" si="1">IF(SUM(R28:AS28)=0,"",SUM(R28:AS28))</f>
        <v/>
      </c>
      <c r="AU28" s="1433"/>
      <c r="AV28" s="1433"/>
      <c r="AW28" s="1433"/>
      <c r="AX28" s="1438"/>
      <c r="BN28" s="1406"/>
      <c r="BO28" s="1406"/>
      <c r="BP28" s="1406"/>
      <c r="BQ28" s="1406"/>
      <c r="BR28" s="1406"/>
      <c r="BS28" s="1406"/>
      <c r="BT28" s="1406"/>
      <c r="BU28" s="1406"/>
      <c r="BV28" s="1406"/>
      <c r="BW28" s="1406"/>
      <c r="BX28" s="1406"/>
      <c r="BY28" s="1406"/>
      <c r="BZ28" s="1406"/>
      <c r="CA28" s="1406"/>
      <c r="CB28" s="1406"/>
      <c r="CC28" s="1406"/>
      <c r="CD28" s="1406"/>
      <c r="CE28" s="1406"/>
      <c r="CF28" s="1406"/>
      <c r="CG28" s="1406"/>
      <c r="CH28" s="1406"/>
      <c r="CI28" s="1406"/>
      <c r="CJ28" s="1406"/>
      <c r="CK28" s="1406"/>
      <c r="CL28" s="1406"/>
      <c r="CM28" s="1406"/>
      <c r="CN28" s="1406"/>
      <c r="CO28" s="1406"/>
      <c r="CP28" s="1406"/>
      <c r="CQ28" s="1406"/>
      <c r="CR28" s="1406"/>
      <c r="CS28" s="1406"/>
      <c r="CT28" s="1406"/>
      <c r="CU28" s="1406"/>
      <c r="CV28" s="1406"/>
      <c r="CW28" s="1406"/>
      <c r="CX28" s="1406"/>
      <c r="CY28" s="1406"/>
      <c r="CZ28" s="1406"/>
      <c r="DA28" s="1406"/>
      <c r="DB28" s="1406"/>
      <c r="DC28" s="1406"/>
      <c r="DD28" s="1406"/>
      <c r="DE28" s="1406"/>
      <c r="DF28" s="1406"/>
      <c r="DG28" s="1406"/>
      <c r="DH28" s="1406"/>
      <c r="DI28" s="1406"/>
      <c r="DJ28" s="1406"/>
      <c r="DK28" s="1406"/>
      <c r="DL28" s="1406"/>
      <c r="DM28" s="1406"/>
      <c r="DN28" s="1406"/>
      <c r="DO28" s="1406"/>
      <c r="DP28" s="1406"/>
      <c r="DQ28" s="1406"/>
      <c r="DR28" s="1406"/>
      <c r="DS28" s="1406"/>
      <c r="DT28" s="1406"/>
      <c r="DU28" s="1406"/>
      <c r="DV28" s="1406"/>
      <c r="DW28" s="1406"/>
      <c r="DX28" s="1406"/>
      <c r="DY28" s="1406"/>
      <c r="DZ28" s="1406"/>
      <c r="EA28" s="1406"/>
      <c r="EB28" s="1406"/>
      <c r="EC28" s="1406"/>
      <c r="ED28" s="1406"/>
      <c r="EE28" s="1406"/>
    </row>
    <row r="29" spans="1:135" ht="42" customHeight="1">
      <c r="C29" s="310"/>
      <c r="D29" s="1430" t="str">
        <f t="shared" ref="D29:D41" si="2">IF(D11="","-",D11)</f>
        <v>-</v>
      </c>
      <c r="E29" s="1431"/>
      <c r="F29" s="1431"/>
      <c r="G29" s="1431"/>
      <c r="H29" s="1431"/>
      <c r="I29" s="1431"/>
      <c r="J29" s="1431"/>
      <c r="K29" s="1431"/>
      <c r="L29" s="1431"/>
      <c r="M29" s="1431"/>
      <c r="N29" s="1431"/>
      <c r="O29" s="1431"/>
      <c r="P29" s="1431"/>
      <c r="Q29" s="1432"/>
      <c r="R29" s="1433" t="str">
        <f t="shared" ref="R29:R41" si="3">IF(COUNTIF($D$10:$M$23,$D29)=0,"-",SUMIF($D$10:$M$23,$D29,$Z$10:$AA$23))</f>
        <v>-</v>
      </c>
      <c r="S29" s="1433"/>
      <c r="T29" s="1433"/>
      <c r="U29" s="1433"/>
      <c r="V29" s="1433"/>
      <c r="W29" s="1433"/>
      <c r="X29" s="1433"/>
      <c r="Y29" s="1433"/>
      <c r="Z29" s="1433"/>
      <c r="AA29" s="1434"/>
      <c r="AB29" s="1435" t="str">
        <f t="shared" ref="AB29:AB41" si="4">IF(COUNTIF($D$10:$M$23,$D29)=0,"-",SUM(SUMIF($D$10:$M$23,$D29,$AB$10:$AC$23),SUMIF($D$10:$M$23,$D29,$AD$10:$AE$23),SUMIF($D$10:$M$23,$D29,$AF$10:$AG$23)))</f>
        <v>-</v>
      </c>
      <c r="AC29" s="1433"/>
      <c r="AD29" s="1433"/>
      <c r="AE29" s="1433"/>
      <c r="AF29" s="1433"/>
      <c r="AG29" s="1434"/>
      <c r="AH29" s="1435" t="str">
        <f t="shared" ref="AH29:AH41" si="5">IF(COUNTIF($D$10:$M$23,$D29)=0,"-",SUM(SUMIF($D$10:$M$23,$D29,$AH$10:$AI$23),SUMIF($D$10:$M$23,$D29,$AJ$10:$AK$23),SUMIF($D$10:$M$23,$D29,$AL$10:$AM$23)))</f>
        <v>-</v>
      </c>
      <c r="AI29" s="1433"/>
      <c r="AJ29" s="1433"/>
      <c r="AK29" s="1433"/>
      <c r="AL29" s="1433"/>
      <c r="AM29" s="1434"/>
      <c r="AN29" s="1436" t="str">
        <f t="shared" ref="AN29:AN41" si="6">IF(COUNTIF($D$10:$M$23,$D29)=0,"-",SUM(SUMIF($D$10:$M$23,$D29,$AN$10:$AO$23),SUMIF($D$10:$M$23,$D29,$AP$10:$AQ$23),SUMIF($D$10:$M$23,$D29,$AR$10:$AS$23)))</f>
        <v>-</v>
      </c>
      <c r="AO29" s="1437"/>
      <c r="AP29" s="1437"/>
      <c r="AQ29" s="1437"/>
      <c r="AR29" s="1437"/>
      <c r="AS29" s="1437"/>
      <c r="AT29" s="1433" t="str">
        <f t="shared" si="1"/>
        <v/>
      </c>
      <c r="AU29" s="1433"/>
      <c r="AV29" s="1433"/>
      <c r="AW29" s="1433"/>
      <c r="AX29" s="1438"/>
      <c r="BN29" s="1406"/>
      <c r="BO29" s="1406"/>
      <c r="BP29" s="1406"/>
      <c r="BQ29" s="1406"/>
      <c r="BR29" s="1406"/>
      <c r="BS29" s="1406"/>
      <c r="BT29" s="1406"/>
      <c r="BU29" s="1406"/>
      <c r="BV29" s="1406"/>
      <c r="BW29" s="1406"/>
      <c r="BX29" s="1406"/>
      <c r="BY29" s="1406"/>
      <c r="BZ29" s="1406"/>
      <c r="CA29" s="1406"/>
      <c r="CB29" s="1406"/>
      <c r="CC29" s="1406"/>
      <c r="CD29" s="1406"/>
      <c r="CE29" s="1406"/>
      <c r="CF29" s="1406"/>
      <c r="CG29" s="1406"/>
      <c r="CH29" s="1406"/>
      <c r="CI29" s="1406"/>
      <c r="CJ29" s="1406"/>
      <c r="CK29" s="1406"/>
      <c r="CL29" s="1406"/>
      <c r="CM29" s="1406"/>
      <c r="CN29" s="1406"/>
      <c r="CO29" s="1406"/>
      <c r="CP29" s="1406"/>
      <c r="CQ29" s="1406"/>
      <c r="CR29" s="1406"/>
      <c r="CS29" s="1406"/>
      <c r="CT29" s="1406"/>
      <c r="CU29" s="1406"/>
      <c r="CV29" s="1406"/>
      <c r="CW29" s="1406"/>
      <c r="CX29" s="1406"/>
      <c r="CY29" s="1406"/>
      <c r="CZ29" s="1406"/>
      <c r="DA29" s="1406"/>
      <c r="DB29" s="1406"/>
      <c r="DC29" s="1406"/>
      <c r="DD29" s="1406"/>
      <c r="DE29" s="1406"/>
      <c r="DF29" s="1406"/>
      <c r="DG29" s="1406"/>
      <c r="DH29" s="1406"/>
      <c r="DI29" s="1406"/>
      <c r="DJ29" s="1406"/>
      <c r="DK29" s="1406"/>
      <c r="DL29" s="1406"/>
      <c r="DM29" s="1406"/>
      <c r="DN29" s="1406"/>
      <c r="DO29" s="1406"/>
      <c r="DP29" s="1406"/>
      <c r="DQ29" s="1406"/>
      <c r="DR29" s="1406"/>
      <c r="DS29" s="1406"/>
      <c r="DT29" s="1406"/>
      <c r="DU29" s="1406"/>
      <c r="DV29" s="1406"/>
      <c r="DW29" s="1406"/>
      <c r="DX29" s="1406"/>
      <c r="DY29" s="1406"/>
      <c r="DZ29" s="1406"/>
      <c r="EA29" s="1406"/>
      <c r="EB29" s="1406"/>
      <c r="EC29" s="1406"/>
      <c r="ED29" s="1406"/>
      <c r="EE29" s="1406"/>
    </row>
    <row r="30" spans="1:135" ht="42" customHeight="1">
      <c r="C30" s="310"/>
      <c r="D30" s="1430" t="str">
        <f t="shared" si="2"/>
        <v>-</v>
      </c>
      <c r="E30" s="1431"/>
      <c r="F30" s="1431"/>
      <c r="G30" s="1431"/>
      <c r="H30" s="1431"/>
      <c r="I30" s="1431"/>
      <c r="J30" s="1431"/>
      <c r="K30" s="1431"/>
      <c r="L30" s="1431"/>
      <c r="M30" s="1431"/>
      <c r="N30" s="1431"/>
      <c r="O30" s="1431"/>
      <c r="P30" s="1431"/>
      <c r="Q30" s="1432"/>
      <c r="R30" s="1433" t="str">
        <f t="shared" si="3"/>
        <v>-</v>
      </c>
      <c r="S30" s="1433"/>
      <c r="T30" s="1433"/>
      <c r="U30" s="1433"/>
      <c r="V30" s="1433"/>
      <c r="W30" s="1433"/>
      <c r="X30" s="1433"/>
      <c r="Y30" s="1433"/>
      <c r="Z30" s="1433"/>
      <c r="AA30" s="1434"/>
      <c r="AB30" s="1435" t="str">
        <f t="shared" si="4"/>
        <v>-</v>
      </c>
      <c r="AC30" s="1433"/>
      <c r="AD30" s="1433"/>
      <c r="AE30" s="1433"/>
      <c r="AF30" s="1433"/>
      <c r="AG30" s="1434"/>
      <c r="AH30" s="1435" t="str">
        <f t="shared" si="5"/>
        <v>-</v>
      </c>
      <c r="AI30" s="1433"/>
      <c r="AJ30" s="1433"/>
      <c r="AK30" s="1433"/>
      <c r="AL30" s="1433"/>
      <c r="AM30" s="1434"/>
      <c r="AN30" s="1436" t="str">
        <f t="shared" si="6"/>
        <v>-</v>
      </c>
      <c r="AO30" s="1437"/>
      <c r="AP30" s="1437"/>
      <c r="AQ30" s="1437"/>
      <c r="AR30" s="1437"/>
      <c r="AS30" s="1437"/>
      <c r="AT30" s="1433" t="str">
        <f t="shared" si="1"/>
        <v/>
      </c>
      <c r="AU30" s="1433"/>
      <c r="AV30" s="1433"/>
      <c r="AW30" s="1433"/>
      <c r="AX30" s="1438"/>
      <c r="BN30" s="1406"/>
      <c r="BO30" s="1406"/>
      <c r="BP30" s="1406"/>
      <c r="BQ30" s="1406"/>
      <c r="BR30" s="1406"/>
      <c r="BS30" s="1406"/>
      <c r="BT30" s="1406"/>
      <c r="BU30" s="1406"/>
      <c r="BV30" s="1406"/>
      <c r="BW30" s="1406"/>
      <c r="BX30" s="1406"/>
      <c r="BY30" s="1406"/>
      <c r="BZ30" s="1406"/>
      <c r="CA30" s="1406"/>
      <c r="CB30" s="1406"/>
      <c r="CC30" s="1406"/>
      <c r="CD30" s="1406"/>
      <c r="CE30" s="1406"/>
      <c r="CF30" s="1406"/>
      <c r="CG30" s="1406"/>
      <c r="CH30" s="1406"/>
      <c r="CI30" s="1406"/>
      <c r="CJ30" s="1406"/>
      <c r="CK30" s="1406"/>
      <c r="CL30" s="1406"/>
      <c r="CM30" s="1406"/>
      <c r="CN30" s="1406"/>
      <c r="CO30" s="1406"/>
      <c r="CP30" s="1406"/>
      <c r="CQ30" s="1406"/>
      <c r="CR30" s="1406"/>
      <c r="CS30" s="1406"/>
      <c r="CT30" s="1406"/>
      <c r="CU30" s="1406"/>
      <c r="CV30" s="1406"/>
      <c r="CW30" s="1406"/>
      <c r="CX30" s="1406"/>
      <c r="CY30" s="1406"/>
      <c r="CZ30" s="1406"/>
      <c r="DA30" s="1406"/>
      <c r="DB30" s="1406"/>
      <c r="DC30" s="1406"/>
      <c r="DD30" s="1406"/>
      <c r="DE30" s="1406"/>
      <c r="DF30" s="1406"/>
      <c r="DG30" s="1406"/>
      <c r="DH30" s="1406"/>
      <c r="DI30" s="1406"/>
      <c r="DJ30" s="1406"/>
      <c r="DK30" s="1406"/>
      <c r="DL30" s="1406"/>
      <c r="DM30" s="1406"/>
      <c r="DN30" s="1406"/>
      <c r="DO30" s="1406"/>
      <c r="DP30" s="1406"/>
      <c r="DQ30" s="1406"/>
      <c r="DR30" s="1406"/>
      <c r="DS30" s="1406"/>
      <c r="DT30" s="1406"/>
      <c r="DU30" s="1406"/>
      <c r="DV30" s="1406"/>
      <c r="DW30" s="1406"/>
      <c r="DX30" s="1406"/>
      <c r="DY30" s="1406"/>
      <c r="DZ30" s="1406"/>
      <c r="EA30" s="1406"/>
      <c r="EB30" s="1406"/>
      <c r="EC30" s="1406"/>
      <c r="ED30" s="1406"/>
      <c r="EE30" s="1406"/>
    </row>
    <row r="31" spans="1:135" ht="42" customHeight="1">
      <c r="C31" s="310"/>
      <c r="D31" s="1430" t="str">
        <f t="shared" si="2"/>
        <v>-</v>
      </c>
      <c r="E31" s="1431"/>
      <c r="F31" s="1431"/>
      <c r="G31" s="1431"/>
      <c r="H31" s="1431"/>
      <c r="I31" s="1431"/>
      <c r="J31" s="1431"/>
      <c r="K31" s="1431"/>
      <c r="L31" s="1431"/>
      <c r="M31" s="1431"/>
      <c r="N31" s="1431"/>
      <c r="O31" s="1431"/>
      <c r="P31" s="1431"/>
      <c r="Q31" s="1432"/>
      <c r="R31" s="1433" t="str">
        <f t="shared" si="3"/>
        <v>-</v>
      </c>
      <c r="S31" s="1433"/>
      <c r="T31" s="1433"/>
      <c r="U31" s="1433"/>
      <c r="V31" s="1433"/>
      <c r="W31" s="1433"/>
      <c r="X31" s="1433"/>
      <c r="Y31" s="1433"/>
      <c r="Z31" s="1433"/>
      <c r="AA31" s="1434"/>
      <c r="AB31" s="1435" t="str">
        <f t="shared" si="4"/>
        <v>-</v>
      </c>
      <c r="AC31" s="1433"/>
      <c r="AD31" s="1433"/>
      <c r="AE31" s="1433"/>
      <c r="AF31" s="1433"/>
      <c r="AG31" s="1434"/>
      <c r="AH31" s="1435" t="str">
        <f t="shared" si="5"/>
        <v>-</v>
      </c>
      <c r="AI31" s="1433"/>
      <c r="AJ31" s="1433"/>
      <c r="AK31" s="1433"/>
      <c r="AL31" s="1433"/>
      <c r="AM31" s="1434"/>
      <c r="AN31" s="1436" t="str">
        <f t="shared" si="6"/>
        <v>-</v>
      </c>
      <c r="AO31" s="1437"/>
      <c r="AP31" s="1437"/>
      <c r="AQ31" s="1437"/>
      <c r="AR31" s="1437"/>
      <c r="AS31" s="1437"/>
      <c r="AT31" s="1433" t="str">
        <f t="shared" si="1"/>
        <v/>
      </c>
      <c r="AU31" s="1433"/>
      <c r="AV31" s="1433"/>
      <c r="AW31" s="1433"/>
      <c r="AX31" s="1438"/>
      <c r="BN31" s="1406"/>
      <c r="BO31" s="1406"/>
      <c r="BP31" s="1406"/>
      <c r="BQ31" s="1406"/>
      <c r="BR31" s="1406"/>
      <c r="BS31" s="1406"/>
      <c r="BT31" s="1406"/>
      <c r="BU31" s="1406"/>
      <c r="BV31" s="1406"/>
      <c r="BW31" s="1406"/>
      <c r="BX31" s="1406"/>
      <c r="BY31" s="1406"/>
      <c r="BZ31" s="1406"/>
      <c r="CA31" s="1406"/>
      <c r="CB31" s="1406"/>
      <c r="CC31" s="1406"/>
      <c r="CD31" s="1406"/>
      <c r="CE31" s="1406"/>
      <c r="CF31" s="1406"/>
      <c r="CG31" s="1406"/>
      <c r="CH31" s="1406"/>
      <c r="CI31" s="1406"/>
      <c r="CJ31" s="1406"/>
      <c r="CK31" s="1406"/>
      <c r="CL31" s="1406"/>
      <c r="CM31" s="1406"/>
      <c r="CN31" s="1406"/>
      <c r="CO31" s="1406"/>
      <c r="CP31" s="1406"/>
      <c r="CQ31" s="1406"/>
      <c r="CR31" s="1406"/>
      <c r="CS31" s="1406"/>
      <c r="CT31" s="1406"/>
      <c r="CU31" s="1406"/>
      <c r="CV31" s="1406"/>
      <c r="CW31" s="1406"/>
      <c r="CX31" s="1406"/>
      <c r="CY31" s="1406"/>
      <c r="CZ31" s="1406"/>
      <c r="DA31" s="1406"/>
      <c r="DB31" s="1406"/>
      <c r="DC31" s="1406"/>
      <c r="DD31" s="1406"/>
      <c r="DE31" s="1406"/>
      <c r="DF31" s="1406"/>
      <c r="DG31" s="1406"/>
      <c r="DH31" s="1406"/>
      <c r="DI31" s="1406"/>
      <c r="DJ31" s="1406"/>
      <c r="DK31" s="1406"/>
      <c r="DL31" s="1406"/>
      <c r="DM31" s="1406"/>
      <c r="DN31" s="1406"/>
      <c r="DO31" s="1406"/>
      <c r="DP31" s="1406"/>
      <c r="DQ31" s="1406"/>
      <c r="DR31" s="1406"/>
      <c r="DS31" s="1406"/>
      <c r="DT31" s="1406"/>
      <c r="DU31" s="1406"/>
      <c r="DV31" s="1406"/>
      <c r="DW31" s="1406"/>
      <c r="DX31" s="1406"/>
      <c r="DY31" s="1406"/>
      <c r="DZ31" s="1406"/>
      <c r="EA31" s="1406"/>
      <c r="EB31" s="1406"/>
      <c r="EC31" s="1406"/>
      <c r="ED31" s="1406"/>
      <c r="EE31" s="1406"/>
    </row>
    <row r="32" spans="1:135" ht="42" customHeight="1">
      <c r="C32" s="310"/>
      <c r="D32" s="1430" t="str">
        <f t="shared" si="2"/>
        <v>-</v>
      </c>
      <c r="E32" s="1431"/>
      <c r="F32" s="1431"/>
      <c r="G32" s="1431"/>
      <c r="H32" s="1431"/>
      <c r="I32" s="1431"/>
      <c r="J32" s="1431"/>
      <c r="K32" s="1431"/>
      <c r="L32" s="1431"/>
      <c r="M32" s="1431"/>
      <c r="N32" s="1431"/>
      <c r="O32" s="1431"/>
      <c r="P32" s="1431"/>
      <c r="Q32" s="1432"/>
      <c r="R32" s="1433" t="str">
        <f t="shared" si="3"/>
        <v>-</v>
      </c>
      <c r="S32" s="1433"/>
      <c r="T32" s="1433"/>
      <c r="U32" s="1433"/>
      <c r="V32" s="1433"/>
      <c r="W32" s="1433"/>
      <c r="X32" s="1433"/>
      <c r="Y32" s="1433"/>
      <c r="Z32" s="1433"/>
      <c r="AA32" s="1434"/>
      <c r="AB32" s="1435" t="str">
        <f t="shared" si="4"/>
        <v>-</v>
      </c>
      <c r="AC32" s="1433"/>
      <c r="AD32" s="1433"/>
      <c r="AE32" s="1433"/>
      <c r="AF32" s="1433"/>
      <c r="AG32" s="1434"/>
      <c r="AH32" s="1435" t="str">
        <f t="shared" si="5"/>
        <v>-</v>
      </c>
      <c r="AI32" s="1433"/>
      <c r="AJ32" s="1433"/>
      <c r="AK32" s="1433"/>
      <c r="AL32" s="1433"/>
      <c r="AM32" s="1434"/>
      <c r="AN32" s="1436" t="str">
        <f t="shared" si="6"/>
        <v>-</v>
      </c>
      <c r="AO32" s="1437"/>
      <c r="AP32" s="1437"/>
      <c r="AQ32" s="1437"/>
      <c r="AR32" s="1437"/>
      <c r="AS32" s="1437"/>
      <c r="AT32" s="1433" t="str">
        <f t="shared" si="1"/>
        <v/>
      </c>
      <c r="AU32" s="1433"/>
      <c r="AV32" s="1433"/>
      <c r="AW32" s="1433"/>
      <c r="AX32" s="1438"/>
      <c r="BN32" s="1406"/>
      <c r="BO32" s="1406"/>
      <c r="BP32" s="1406"/>
      <c r="BQ32" s="1406"/>
      <c r="BR32" s="1406"/>
      <c r="BS32" s="1406"/>
      <c r="BT32" s="1406"/>
      <c r="BU32" s="1406"/>
      <c r="BV32" s="1406"/>
      <c r="BW32" s="1406"/>
      <c r="BX32" s="1406"/>
      <c r="BY32" s="1406"/>
      <c r="BZ32" s="1406"/>
      <c r="CA32" s="1406"/>
      <c r="CB32" s="1406"/>
      <c r="CC32" s="1406"/>
      <c r="CD32" s="1406"/>
      <c r="CE32" s="1406"/>
      <c r="CF32" s="1406"/>
      <c r="CG32" s="1406"/>
      <c r="CH32" s="1406"/>
      <c r="CI32" s="1406"/>
      <c r="CJ32" s="1406"/>
      <c r="CK32" s="1406"/>
      <c r="CL32" s="1406"/>
      <c r="CM32" s="1406"/>
      <c r="CN32" s="1406"/>
      <c r="CO32" s="1406"/>
      <c r="CP32" s="1406"/>
      <c r="CQ32" s="1406"/>
      <c r="CR32" s="1406"/>
      <c r="CS32" s="1406"/>
      <c r="CT32" s="1406"/>
      <c r="CU32" s="1406"/>
      <c r="CV32" s="1406"/>
      <c r="CW32" s="1406"/>
      <c r="CX32" s="1406"/>
      <c r="CY32" s="1406"/>
      <c r="CZ32" s="1406"/>
      <c r="DA32" s="1406"/>
      <c r="DB32" s="1406"/>
      <c r="DC32" s="1406"/>
      <c r="DD32" s="1406"/>
      <c r="DE32" s="1406"/>
      <c r="DF32" s="1406"/>
      <c r="DG32" s="1406"/>
      <c r="DH32" s="1406"/>
      <c r="DI32" s="1406"/>
      <c r="DJ32" s="1406"/>
      <c r="DK32" s="1406"/>
      <c r="DL32" s="1406"/>
      <c r="DM32" s="1406"/>
      <c r="DN32" s="1406"/>
      <c r="DO32" s="1406"/>
      <c r="DP32" s="1406"/>
      <c r="DQ32" s="1406"/>
      <c r="DR32" s="1406"/>
      <c r="DS32" s="1406"/>
      <c r="DT32" s="1406"/>
      <c r="DU32" s="1406"/>
      <c r="DV32" s="1406"/>
      <c r="DW32" s="1406"/>
      <c r="DX32" s="1406"/>
      <c r="DY32" s="1406"/>
      <c r="DZ32" s="1406"/>
      <c r="EA32" s="1406"/>
      <c r="EB32" s="1406"/>
      <c r="EC32" s="1406"/>
      <c r="ED32" s="1406"/>
      <c r="EE32" s="1406"/>
    </row>
    <row r="33" spans="3:135" ht="42" customHeight="1">
      <c r="C33" s="310"/>
      <c r="D33" s="1430" t="str">
        <f t="shared" si="2"/>
        <v>-</v>
      </c>
      <c r="E33" s="1431"/>
      <c r="F33" s="1431"/>
      <c r="G33" s="1431"/>
      <c r="H33" s="1431"/>
      <c r="I33" s="1431"/>
      <c r="J33" s="1431"/>
      <c r="K33" s="1431"/>
      <c r="L33" s="1431"/>
      <c r="M33" s="1431"/>
      <c r="N33" s="1431"/>
      <c r="O33" s="1431"/>
      <c r="P33" s="1431"/>
      <c r="Q33" s="1432"/>
      <c r="R33" s="1433" t="str">
        <f t="shared" si="3"/>
        <v>-</v>
      </c>
      <c r="S33" s="1433"/>
      <c r="T33" s="1433"/>
      <c r="U33" s="1433"/>
      <c r="V33" s="1433"/>
      <c r="W33" s="1433"/>
      <c r="X33" s="1433"/>
      <c r="Y33" s="1433"/>
      <c r="Z33" s="1433"/>
      <c r="AA33" s="1434"/>
      <c r="AB33" s="1435" t="str">
        <f t="shared" si="4"/>
        <v>-</v>
      </c>
      <c r="AC33" s="1433"/>
      <c r="AD33" s="1433"/>
      <c r="AE33" s="1433"/>
      <c r="AF33" s="1433"/>
      <c r="AG33" s="1434"/>
      <c r="AH33" s="1435" t="str">
        <f t="shared" si="5"/>
        <v>-</v>
      </c>
      <c r="AI33" s="1433"/>
      <c r="AJ33" s="1433"/>
      <c r="AK33" s="1433"/>
      <c r="AL33" s="1433"/>
      <c r="AM33" s="1434"/>
      <c r="AN33" s="1436" t="str">
        <f t="shared" si="6"/>
        <v>-</v>
      </c>
      <c r="AO33" s="1437"/>
      <c r="AP33" s="1437"/>
      <c r="AQ33" s="1437"/>
      <c r="AR33" s="1437"/>
      <c r="AS33" s="1437"/>
      <c r="AT33" s="1433" t="str">
        <f t="shared" si="1"/>
        <v/>
      </c>
      <c r="AU33" s="1433"/>
      <c r="AV33" s="1433"/>
      <c r="AW33" s="1433"/>
      <c r="AX33" s="1438"/>
      <c r="BN33" s="1406"/>
      <c r="BO33" s="1406"/>
      <c r="BP33" s="1406"/>
      <c r="BQ33" s="1406"/>
      <c r="BR33" s="1406"/>
      <c r="BS33" s="1406"/>
      <c r="BT33" s="1406"/>
      <c r="BU33" s="1406"/>
      <c r="BV33" s="1406"/>
      <c r="BW33" s="1406"/>
      <c r="BX33" s="1406"/>
      <c r="BY33" s="1406"/>
      <c r="BZ33" s="1406"/>
      <c r="CA33" s="1406"/>
      <c r="CB33" s="1406"/>
      <c r="CC33" s="1406"/>
      <c r="CD33" s="1406"/>
      <c r="CE33" s="1406"/>
      <c r="CF33" s="1406"/>
      <c r="CG33" s="1406"/>
      <c r="CH33" s="1406"/>
      <c r="CI33" s="1406"/>
      <c r="CJ33" s="1406"/>
      <c r="CK33" s="1406"/>
      <c r="CL33" s="1406"/>
      <c r="CM33" s="1406"/>
      <c r="CN33" s="1406"/>
      <c r="CO33" s="1406"/>
      <c r="CP33" s="1406"/>
      <c r="CQ33" s="1406"/>
      <c r="CR33" s="1406"/>
      <c r="CS33" s="1406"/>
      <c r="CT33" s="1406"/>
      <c r="CU33" s="1406"/>
      <c r="CV33" s="1406"/>
      <c r="CW33" s="1406"/>
      <c r="CX33" s="1406"/>
      <c r="CY33" s="1406"/>
      <c r="CZ33" s="1406"/>
      <c r="DA33" s="1406"/>
      <c r="DB33" s="1406"/>
      <c r="DC33" s="1406"/>
      <c r="DD33" s="1406"/>
      <c r="DE33" s="1406"/>
      <c r="DF33" s="1406"/>
      <c r="DG33" s="1406"/>
      <c r="DH33" s="1406"/>
      <c r="DI33" s="1406"/>
      <c r="DJ33" s="1406"/>
      <c r="DK33" s="1406"/>
      <c r="DL33" s="1406"/>
      <c r="DM33" s="1406"/>
      <c r="DN33" s="1406"/>
      <c r="DO33" s="1406"/>
      <c r="DP33" s="1406"/>
      <c r="DQ33" s="1406"/>
      <c r="DR33" s="1406"/>
      <c r="DS33" s="1406"/>
      <c r="DT33" s="1406"/>
      <c r="DU33" s="1406"/>
      <c r="DV33" s="1406"/>
      <c r="DW33" s="1406"/>
      <c r="DX33" s="1406"/>
      <c r="DY33" s="1406"/>
      <c r="DZ33" s="1406"/>
      <c r="EA33" s="1406"/>
      <c r="EB33" s="1406"/>
      <c r="EC33" s="1406"/>
      <c r="ED33" s="1406"/>
      <c r="EE33" s="1406"/>
    </row>
    <row r="34" spans="3:135" ht="42" customHeight="1">
      <c r="C34" s="310"/>
      <c r="D34" s="1430" t="str">
        <f t="shared" si="2"/>
        <v>-</v>
      </c>
      <c r="E34" s="1431"/>
      <c r="F34" s="1431"/>
      <c r="G34" s="1431"/>
      <c r="H34" s="1431"/>
      <c r="I34" s="1431"/>
      <c r="J34" s="1431"/>
      <c r="K34" s="1431"/>
      <c r="L34" s="1431"/>
      <c r="M34" s="1431"/>
      <c r="N34" s="1431"/>
      <c r="O34" s="1431"/>
      <c r="P34" s="1431"/>
      <c r="Q34" s="1432"/>
      <c r="R34" s="1433" t="str">
        <f t="shared" si="3"/>
        <v>-</v>
      </c>
      <c r="S34" s="1433"/>
      <c r="T34" s="1433"/>
      <c r="U34" s="1433"/>
      <c r="V34" s="1433"/>
      <c r="W34" s="1433"/>
      <c r="X34" s="1433"/>
      <c r="Y34" s="1433"/>
      <c r="Z34" s="1433"/>
      <c r="AA34" s="1434"/>
      <c r="AB34" s="1435" t="str">
        <f t="shared" si="4"/>
        <v>-</v>
      </c>
      <c r="AC34" s="1433"/>
      <c r="AD34" s="1433"/>
      <c r="AE34" s="1433"/>
      <c r="AF34" s="1433"/>
      <c r="AG34" s="1434"/>
      <c r="AH34" s="1435" t="str">
        <f t="shared" si="5"/>
        <v>-</v>
      </c>
      <c r="AI34" s="1433"/>
      <c r="AJ34" s="1433"/>
      <c r="AK34" s="1433"/>
      <c r="AL34" s="1433"/>
      <c r="AM34" s="1434"/>
      <c r="AN34" s="1436" t="str">
        <f t="shared" si="6"/>
        <v>-</v>
      </c>
      <c r="AO34" s="1437"/>
      <c r="AP34" s="1437"/>
      <c r="AQ34" s="1437"/>
      <c r="AR34" s="1437"/>
      <c r="AS34" s="1437"/>
      <c r="AT34" s="1433" t="str">
        <f t="shared" si="1"/>
        <v/>
      </c>
      <c r="AU34" s="1433"/>
      <c r="AV34" s="1433"/>
      <c r="AW34" s="1433"/>
      <c r="AX34" s="1438"/>
      <c r="BN34" s="1406"/>
      <c r="BO34" s="1406"/>
      <c r="BP34" s="1406"/>
      <c r="BQ34" s="1406"/>
      <c r="BR34" s="1406"/>
      <c r="BS34" s="1406"/>
      <c r="BT34" s="1406"/>
      <c r="BU34" s="1406"/>
      <c r="BV34" s="1406"/>
      <c r="BW34" s="1406"/>
      <c r="BX34" s="1406"/>
      <c r="BY34" s="1406"/>
      <c r="BZ34" s="1406"/>
      <c r="CA34" s="1406"/>
      <c r="CB34" s="1406"/>
      <c r="CC34" s="1406"/>
      <c r="CD34" s="1406"/>
      <c r="CE34" s="1406"/>
      <c r="CF34" s="1406"/>
      <c r="CG34" s="1406"/>
      <c r="CH34" s="1406"/>
      <c r="CI34" s="1406"/>
      <c r="CJ34" s="1406"/>
      <c r="CK34" s="1406"/>
      <c r="CL34" s="1406"/>
      <c r="CM34" s="1406"/>
      <c r="CN34" s="1406"/>
      <c r="CO34" s="1406"/>
      <c r="CP34" s="1406"/>
      <c r="CQ34" s="1406"/>
      <c r="CR34" s="1406"/>
      <c r="CS34" s="1406"/>
      <c r="CT34" s="1406"/>
      <c r="CU34" s="1406"/>
      <c r="CV34" s="1406"/>
      <c r="CW34" s="1406"/>
      <c r="CX34" s="1406"/>
      <c r="CY34" s="1406"/>
      <c r="CZ34" s="1406"/>
      <c r="DA34" s="1406"/>
      <c r="DB34" s="1406"/>
      <c r="DC34" s="1406"/>
      <c r="DD34" s="1406"/>
      <c r="DE34" s="1406"/>
      <c r="DF34" s="1406"/>
      <c r="DG34" s="1406"/>
      <c r="DH34" s="1406"/>
      <c r="DI34" s="1406"/>
      <c r="DJ34" s="1406"/>
      <c r="DK34" s="1406"/>
      <c r="DL34" s="1406"/>
      <c r="DM34" s="1406"/>
      <c r="DN34" s="1406"/>
      <c r="DO34" s="1406"/>
      <c r="DP34" s="1406"/>
      <c r="DQ34" s="1406"/>
      <c r="DR34" s="1406"/>
      <c r="DS34" s="1406"/>
      <c r="DT34" s="1406"/>
      <c r="DU34" s="1406"/>
      <c r="DV34" s="1406"/>
      <c r="DW34" s="1406"/>
      <c r="DX34" s="1406"/>
      <c r="DY34" s="1406"/>
      <c r="DZ34" s="1406"/>
      <c r="EA34" s="1406"/>
      <c r="EB34" s="1406"/>
      <c r="EC34" s="1406"/>
      <c r="ED34" s="1406"/>
      <c r="EE34" s="1406"/>
    </row>
    <row r="35" spans="3:135" ht="42" customHeight="1">
      <c r="C35" s="310"/>
      <c r="D35" s="1430" t="str">
        <f t="shared" si="2"/>
        <v>-</v>
      </c>
      <c r="E35" s="1431"/>
      <c r="F35" s="1431"/>
      <c r="G35" s="1431"/>
      <c r="H35" s="1431"/>
      <c r="I35" s="1431"/>
      <c r="J35" s="1431"/>
      <c r="K35" s="1431"/>
      <c r="L35" s="1431"/>
      <c r="M35" s="1431"/>
      <c r="N35" s="1431"/>
      <c r="O35" s="1431"/>
      <c r="P35" s="1431"/>
      <c r="Q35" s="1432"/>
      <c r="R35" s="1433" t="str">
        <f t="shared" si="3"/>
        <v>-</v>
      </c>
      <c r="S35" s="1433"/>
      <c r="T35" s="1433"/>
      <c r="U35" s="1433"/>
      <c r="V35" s="1433"/>
      <c r="W35" s="1433"/>
      <c r="X35" s="1433"/>
      <c r="Y35" s="1433"/>
      <c r="Z35" s="1433"/>
      <c r="AA35" s="1434"/>
      <c r="AB35" s="1435" t="str">
        <f t="shared" si="4"/>
        <v>-</v>
      </c>
      <c r="AC35" s="1433"/>
      <c r="AD35" s="1433"/>
      <c r="AE35" s="1433"/>
      <c r="AF35" s="1433"/>
      <c r="AG35" s="1434"/>
      <c r="AH35" s="1435" t="str">
        <f t="shared" si="5"/>
        <v>-</v>
      </c>
      <c r="AI35" s="1433"/>
      <c r="AJ35" s="1433"/>
      <c r="AK35" s="1433"/>
      <c r="AL35" s="1433"/>
      <c r="AM35" s="1434"/>
      <c r="AN35" s="1436" t="str">
        <f t="shared" si="6"/>
        <v>-</v>
      </c>
      <c r="AO35" s="1437"/>
      <c r="AP35" s="1437"/>
      <c r="AQ35" s="1437"/>
      <c r="AR35" s="1437"/>
      <c r="AS35" s="1437"/>
      <c r="AT35" s="1433" t="str">
        <f t="shared" si="1"/>
        <v/>
      </c>
      <c r="AU35" s="1433"/>
      <c r="AV35" s="1433"/>
      <c r="AW35" s="1433"/>
      <c r="AX35" s="1438"/>
      <c r="BN35" s="1406"/>
      <c r="BO35" s="1406"/>
      <c r="BP35" s="1406"/>
      <c r="BQ35" s="1406"/>
      <c r="BR35" s="1406"/>
      <c r="BS35" s="1406"/>
      <c r="BT35" s="1406"/>
      <c r="BU35" s="1406"/>
      <c r="BV35" s="1406"/>
      <c r="BW35" s="1406"/>
      <c r="BX35" s="1406"/>
      <c r="BY35" s="1406"/>
      <c r="BZ35" s="1406"/>
      <c r="CA35" s="1406"/>
      <c r="CB35" s="1406"/>
      <c r="CC35" s="1406"/>
      <c r="CD35" s="1406"/>
      <c r="CE35" s="1406"/>
      <c r="CF35" s="1406"/>
      <c r="CG35" s="1406"/>
      <c r="CH35" s="1406"/>
      <c r="CI35" s="1406"/>
      <c r="CJ35" s="1406"/>
      <c r="CK35" s="1406"/>
      <c r="CL35" s="1406"/>
      <c r="CM35" s="1406"/>
      <c r="CN35" s="1406"/>
      <c r="CO35" s="1406"/>
      <c r="CP35" s="1406"/>
      <c r="CQ35" s="1406"/>
      <c r="CR35" s="1406"/>
      <c r="CS35" s="1406"/>
      <c r="CT35" s="1406"/>
      <c r="CU35" s="1406"/>
      <c r="CV35" s="1406"/>
      <c r="CW35" s="1406"/>
      <c r="CX35" s="1406"/>
      <c r="CY35" s="1406"/>
      <c r="CZ35" s="1406"/>
      <c r="DA35" s="1406"/>
      <c r="DB35" s="1406"/>
      <c r="DC35" s="1406"/>
      <c r="DD35" s="1406"/>
      <c r="DE35" s="1406"/>
      <c r="DF35" s="1406"/>
      <c r="DG35" s="1406"/>
      <c r="DH35" s="1406"/>
      <c r="DI35" s="1406"/>
      <c r="DJ35" s="1406"/>
      <c r="DK35" s="1406"/>
      <c r="DL35" s="1406"/>
      <c r="DM35" s="1406"/>
      <c r="DN35" s="1406"/>
      <c r="DO35" s="1406"/>
      <c r="DP35" s="1406"/>
      <c r="DQ35" s="1406"/>
      <c r="DR35" s="1406"/>
      <c r="DS35" s="1406"/>
      <c r="DT35" s="1406"/>
      <c r="DU35" s="1406"/>
      <c r="DV35" s="1406"/>
      <c r="DW35" s="1406"/>
      <c r="DX35" s="1406"/>
      <c r="DY35" s="1406"/>
      <c r="DZ35" s="1406"/>
      <c r="EA35" s="1406"/>
      <c r="EB35" s="1406"/>
      <c r="EC35" s="1406"/>
      <c r="ED35" s="1406"/>
      <c r="EE35" s="1406"/>
    </row>
    <row r="36" spans="3:135" ht="42" customHeight="1">
      <c r="C36" s="310"/>
      <c r="D36" s="1430" t="str">
        <f t="shared" si="2"/>
        <v>-</v>
      </c>
      <c r="E36" s="1431"/>
      <c r="F36" s="1431"/>
      <c r="G36" s="1431"/>
      <c r="H36" s="1431"/>
      <c r="I36" s="1431"/>
      <c r="J36" s="1431"/>
      <c r="K36" s="1431"/>
      <c r="L36" s="1431"/>
      <c r="M36" s="1431"/>
      <c r="N36" s="1431"/>
      <c r="O36" s="1431"/>
      <c r="P36" s="1431"/>
      <c r="Q36" s="1432"/>
      <c r="R36" s="1433" t="str">
        <f t="shared" si="3"/>
        <v>-</v>
      </c>
      <c r="S36" s="1433"/>
      <c r="T36" s="1433"/>
      <c r="U36" s="1433"/>
      <c r="V36" s="1433"/>
      <c r="W36" s="1433"/>
      <c r="X36" s="1433"/>
      <c r="Y36" s="1433"/>
      <c r="Z36" s="1433"/>
      <c r="AA36" s="1434"/>
      <c r="AB36" s="1435" t="str">
        <f t="shared" si="4"/>
        <v>-</v>
      </c>
      <c r="AC36" s="1433"/>
      <c r="AD36" s="1433"/>
      <c r="AE36" s="1433"/>
      <c r="AF36" s="1433"/>
      <c r="AG36" s="1434"/>
      <c r="AH36" s="1435" t="str">
        <f t="shared" si="5"/>
        <v>-</v>
      </c>
      <c r="AI36" s="1433"/>
      <c r="AJ36" s="1433"/>
      <c r="AK36" s="1433"/>
      <c r="AL36" s="1433"/>
      <c r="AM36" s="1434"/>
      <c r="AN36" s="1436" t="str">
        <f t="shared" si="6"/>
        <v>-</v>
      </c>
      <c r="AO36" s="1437"/>
      <c r="AP36" s="1437"/>
      <c r="AQ36" s="1437"/>
      <c r="AR36" s="1437"/>
      <c r="AS36" s="1437"/>
      <c r="AT36" s="1433" t="str">
        <f t="shared" si="1"/>
        <v/>
      </c>
      <c r="AU36" s="1433"/>
      <c r="AV36" s="1433"/>
      <c r="AW36" s="1433"/>
      <c r="AX36" s="1438"/>
      <c r="BN36" s="1406"/>
      <c r="BO36" s="1406"/>
      <c r="BP36" s="1406"/>
      <c r="BQ36" s="1406"/>
      <c r="BR36" s="1406"/>
      <c r="BS36" s="1406"/>
      <c r="BT36" s="1406"/>
      <c r="BU36" s="1406"/>
      <c r="BV36" s="1406"/>
      <c r="BW36" s="1406"/>
      <c r="BX36" s="1406"/>
      <c r="BY36" s="1406"/>
      <c r="BZ36" s="1406"/>
      <c r="CA36" s="1406"/>
      <c r="CB36" s="1406"/>
      <c r="CC36" s="1406"/>
      <c r="CD36" s="1406"/>
      <c r="CE36" s="1406"/>
      <c r="CF36" s="1406"/>
      <c r="CG36" s="1406"/>
      <c r="CH36" s="1406"/>
      <c r="CI36" s="1406"/>
      <c r="CJ36" s="1406"/>
      <c r="CK36" s="1406"/>
      <c r="CL36" s="1406"/>
      <c r="CM36" s="1406"/>
      <c r="CN36" s="1406"/>
      <c r="CO36" s="1406"/>
      <c r="CP36" s="1406"/>
      <c r="CQ36" s="1406"/>
      <c r="CR36" s="1406"/>
      <c r="CS36" s="1406"/>
      <c r="CT36" s="1406"/>
      <c r="CU36" s="1406"/>
      <c r="CV36" s="1406"/>
      <c r="CW36" s="1406"/>
      <c r="CX36" s="1406"/>
      <c r="CY36" s="1406"/>
      <c r="CZ36" s="1406"/>
      <c r="DA36" s="1406"/>
      <c r="DB36" s="1406"/>
      <c r="DC36" s="1406"/>
      <c r="DD36" s="1406"/>
      <c r="DE36" s="1406"/>
      <c r="DF36" s="1406"/>
      <c r="DG36" s="1406"/>
      <c r="DH36" s="1406"/>
      <c r="DI36" s="1406"/>
      <c r="DJ36" s="1406"/>
      <c r="DK36" s="1406"/>
      <c r="DL36" s="1406"/>
      <c r="DM36" s="1406"/>
      <c r="DN36" s="1406"/>
      <c r="DO36" s="1406"/>
      <c r="DP36" s="1406"/>
      <c r="DQ36" s="1406"/>
      <c r="DR36" s="1406"/>
      <c r="DS36" s="1406"/>
      <c r="DT36" s="1406"/>
      <c r="DU36" s="1406"/>
      <c r="DV36" s="1406"/>
      <c r="DW36" s="1406"/>
      <c r="DX36" s="1406"/>
      <c r="DY36" s="1406"/>
      <c r="DZ36" s="1406"/>
      <c r="EA36" s="1406"/>
      <c r="EB36" s="1406"/>
      <c r="EC36" s="1406"/>
      <c r="ED36" s="1406"/>
      <c r="EE36" s="1406"/>
    </row>
    <row r="37" spans="3:135" ht="42" customHeight="1">
      <c r="C37" s="310"/>
      <c r="D37" s="1430" t="str">
        <f t="shared" si="2"/>
        <v>-</v>
      </c>
      <c r="E37" s="1431"/>
      <c r="F37" s="1431"/>
      <c r="G37" s="1431"/>
      <c r="H37" s="1431"/>
      <c r="I37" s="1431"/>
      <c r="J37" s="1431"/>
      <c r="K37" s="1431"/>
      <c r="L37" s="1431"/>
      <c r="M37" s="1431"/>
      <c r="N37" s="1431"/>
      <c r="O37" s="1431"/>
      <c r="P37" s="1431"/>
      <c r="Q37" s="1432"/>
      <c r="R37" s="1433" t="str">
        <f t="shared" si="3"/>
        <v>-</v>
      </c>
      <c r="S37" s="1433"/>
      <c r="T37" s="1433"/>
      <c r="U37" s="1433"/>
      <c r="V37" s="1433"/>
      <c r="W37" s="1433"/>
      <c r="X37" s="1433"/>
      <c r="Y37" s="1433"/>
      <c r="Z37" s="1433"/>
      <c r="AA37" s="1434"/>
      <c r="AB37" s="1435" t="str">
        <f t="shared" si="4"/>
        <v>-</v>
      </c>
      <c r="AC37" s="1433"/>
      <c r="AD37" s="1433"/>
      <c r="AE37" s="1433"/>
      <c r="AF37" s="1433"/>
      <c r="AG37" s="1434"/>
      <c r="AH37" s="1435" t="str">
        <f t="shared" si="5"/>
        <v>-</v>
      </c>
      <c r="AI37" s="1433"/>
      <c r="AJ37" s="1433"/>
      <c r="AK37" s="1433"/>
      <c r="AL37" s="1433"/>
      <c r="AM37" s="1434"/>
      <c r="AN37" s="1436" t="str">
        <f t="shared" si="6"/>
        <v>-</v>
      </c>
      <c r="AO37" s="1437"/>
      <c r="AP37" s="1437"/>
      <c r="AQ37" s="1437"/>
      <c r="AR37" s="1437"/>
      <c r="AS37" s="1437"/>
      <c r="AT37" s="1433" t="str">
        <f t="shared" si="1"/>
        <v/>
      </c>
      <c r="AU37" s="1433"/>
      <c r="AV37" s="1433"/>
      <c r="AW37" s="1433"/>
      <c r="AX37" s="1438"/>
      <c r="BN37" s="1406"/>
      <c r="BO37" s="1406"/>
      <c r="BP37" s="1406"/>
      <c r="BQ37" s="1406"/>
      <c r="BR37" s="1406"/>
      <c r="BS37" s="1406"/>
      <c r="BT37" s="1406"/>
      <c r="BU37" s="1406"/>
      <c r="BV37" s="1406"/>
      <c r="BW37" s="1406"/>
      <c r="BX37" s="1406"/>
      <c r="BY37" s="1406"/>
      <c r="BZ37" s="1406"/>
      <c r="CA37" s="1406"/>
      <c r="CB37" s="1406"/>
      <c r="CC37" s="1406"/>
      <c r="CD37" s="1406"/>
      <c r="CE37" s="1406"/>
      <c r="CF37" s="1406"/>
      <c r="CG37" s="1406"/>
      <c r="CH37" s="1406"/>
      <c r="CI37" s="1406"/>
      <c r="CJ37" s="1406"/>
      <c r="CK37" s="1406"/>
      <c r="CL37" s="1406"/>
      <c r="CM37" s="1406"/>
      <c r="CN37" s="1406"/>
      <c r="CO37" s="1406"/>
      <c r="CP37" s="1406"/>
      <c r="CQ37" s="1406"/>
      <c r="CR37" s="1406"/>
      <c r="CS37" s="1406"/>
      <c r="CT37" s="1406"/>
      <c r="CU37" s="1406"/>
      <c r="CV37" s="1406"/>
      <c r="CW37" s="1406"/>
      <c r="CX37" s="1406"/>
      <c r="CY37" s="1406"/>
      <c r="CZ37" s="1406"/>
      <c r="DA37" s="1406"/>
      <c r="DB37" s="1406"/>
      <c r="DC37" s="1406"/>
      <c r="DD37" s="1406"/>
      <c r="DE37" s="1406"/>
      <c r="DF37" s="1406"/>
      <c r="DG37" s="1406"/>
      <c r="DH37" s="1406"/>
      <c r="DI37" s="1406"/>
      <c r="DJ37" s="1406"/>
      <c r="DK37" s="1406"/>
      <c r="DL37" s="1406"/>
      <c r="DM37" s="1406"/>
      <c r="DN37" s="1406"/>
      <c r="DO37" s="1406"/>
      <c r="DP37" s="1406"/>
      <c r="DQ37" s="1406"/>
      <c r="DR37" s="1406"/>
      <c r="DS37" s="1406"/>
      <c r="DT37" s="1406"/>
      <c r="DU37" s="1406"/>
      <c r="DV37" s="1406"/>
      <c r="DW37" s="1406"/>
      <c r="DX37" s="1406"/>
      <c r="DY37" s="1406"/>
      <c r="DZ37" s="1406"/>
      <c r="EA37" s="1406"/>
      <c r="EB37" s="1406"/>
      <c r="EC37" s="1406"/>
      <c r="ED37" s="1406"/>
      <c r="EE37" s="1406"/>
    </row>
    <row r="38" spans="3:135" ht="42" customHeight="1">
      <c r="C38" s="39"/>
      <c r="D38" s="1430" t="str">
        <f t="shared" si="2"/>
        <v>-</v>
      </c>
      <c r="E38" s="1431"/>
      <c r="F38" s="1431"/>
      <c r="G38" s="1431"/>
      <c r="H38" s="1431"/>
      <c r="I38" s="1431"/>
      <c r="J38" s="1431"/>
      <c r="K38" s="1431"/>
      <c r="L38" s="1431"/>
      <c r="M38" s="1431"/>
      <c r="N38" s="1431"/>
      <c r="O38" s="1431"/>
      <c r="P38" s="1431"/>
      <c r="Q38" s="1432"/>
      <c r="R38" s="1433" t="str">
        <f t="shared" si="3"/>
        <v>-</v>
      </c>
      <c r="S38" s="1433"/>
      <c r="T38" s="1433"/>
      <c r="U38" s="1433"/>
      <c r="V38" s="1433"/>
      <c r="W38" s="1433"/>
      <c r="X38" s="1433"/>
      <c r="Y38" s="1433"/>
      <c r="Z38" s="1433"/>
      <c r="AA38" s="1434"/>
      <c r="AB38" s="1435" t="str">
        <f t="shared" si="4"/>
        <v>-</v>
      </c>
      <c r="AC38" s="1433"/>
      <c r="AD38" s="1433"/>
      <c r="AE38" s="1433"/>
      <c r="AF38" s="1433"/>
      <c r="AG38" s="1434"/>
      <c r="AH38" s="1435" t="str">
        <f t="shared" si="5"/>
        <v>-</v>
      </c>
      <c r="AI38" s="1433"/>
      <c r="AJ38" s="1433"/>
      <c r="AK38" s="1433"/>
      <c r="AL38" s="1433"/>
      <c r="AM38" s="1434"/>
      <c r="AN38" s="1436" t="str">
        <f t="shared" si="6"/>
        <v>-</v>
      </c>
      <c r="AO38" s="1437"/>
      <c r="AP38" s="1437"/>
      <c r="AQ38" s="1437"/>
      <c r="AR38" s="1437"/>
      <c r="AS38" s="1437"/>
      <c r="AT38" s="1433" t="str">
        <f t="shared" si="1"/>
        <v/>
      </c>
      <c r="AU38" s="1433"/>
      <c r="AV38" s="1433"/>
      <c r="AW38" s="1433"/>
      <c r="AX38" s="1438"/>
      <c r="BN38" s="1406"/>
      <c r="BO38" s="1406"/>
      <c r="BP38" s="1406"/>
      <c r="BQ38" s="1406"/>
      <c r="BR38" s="1406"/>
      <c r="BS38" s="1406"/>
      <c r="BT38" s="1406"/>
      <c r="BU38" s="1406"/>
      <c r="BV38" s="1406"/>
      <c r="BW38" s="1406"/>
      <c r="BX38" s="1406"/>
      <c r="BY38" s="1406"/>
      <c r="BZ38" s="1406"/>
      <c r="CA38" s="1406"/>
      <c r="CB38" s="1406"/>
      <c r="CC38" s="1406"/>
      <c r="CD38" s="1406"/>
      <c r="CE38" s="1406"/>
      <c r="CF38" s="1406"/>
      <c r="CG38" s="1406"/>
      <c r="CH38" s="1406"/>
      <c r="CI38" s="1406"/>
      <c r="CJ38" s="1406"/>
      <c r="CK38" s="1406"/>
      <c r="CL38" s="1406"/>
      <c r="CM38" s="1406"/>
      <c r="CN38" s="1406"/>
      <c r="CO38" s="1406"/>
      <c r="CP38" s="1406"/>
      <c r="CQ38" s="1406"/>
      <c r="CR38" s="1406"/>
      <c r="CS38" s="1406"/>
      <c r="CT38" s="1406"/>
      <c r="CU38" s="1406"/>
      <c r="CV38" s="1406"/>
      <c r="CW38" s="1406"/>
      <c r="CX38" s="1406"/>
      <c r="CY38" s="1406"/>
      <c r="CZ38" s="1406"/>
      <c r="DA38" s="1406"/>
      <c r="DB38" s="1406"/>
      <c r="DC38" s="1406"/>
      <c r="DD38" s="1406"/>
      <c r="DE38" s="1406"/>
      <c r="DF38" s="1406"/>
      <c r="DG38" s="1406"/>
      <c r="DH38" s="1406"/>
      <c r="DI38" s="1406"/>
      <c r="DJ38" s="1406"/>
      <c r="DK38" s="1406"/>
      <c r="DL38" s="1406"/>
      <c r="DM38" s="1406"/>
      <c r="DN38" s="1406"/>
      <c r="DO38" s="1406"/>
      <c r="DP38" s="1406"/>
      <c r="DQ38" s="1406"/>
      <c r="DR38" s="1406"/>
      <c r="DS38" s="1406"/>
      <c r="DT38" s="1406"/>
      <c r="DU38" s="1406"/>
      <c r="DV38" s="1406"/>
      <c r="DW38" s="1406"/>
      <c r="DX38" s="1406"/>
      <c r="DY38" s="1406"/>
      <c r="DZ38" s="1406"/>
      <c r="EA38" s="1406"/>
      <c r="EB38" s="1406"/>
      <c r="EC38" s="1406"/>
      <c r="ED38" s="1406"/>
      <c r="EE38" s="1406"/>
    </row>
    <row r="39" spans="3:135" ht="42" customHeight="1">
      <c r="C39" s="39"/>
      <c r="D39" s="1430" t="str">
        <f t="shared" si="2"/>
        <v>-</v>
      </c>
      <c r="E39" s="1431"/>
      <c r="F39" s="1431"/>
      <c r="G39" s="1431"/>
      <c r="H39" s="1431"/>
      <c r="I39" s="1431"/>
      <c r="J39" s="1431"/>
      <c r="K39" s="1431"/>
      <c r="L39" s="1431"/>
      <c r="M39" s="1431"/>
      <c r="N39" s="1431"/>
      <c r="O39" s="1431"/>
      <c r="P39" s="1431"/>
      <c r="Q39" s="1432"/>
      <c r="R39" s="1433" t="str">
        <f t="shared" si="3"/>
        <v>-</v>
      </c>
      <c r="S39" s="1433"/>
      <c r="T39" s="1433"/>
      <c r="U39" s="1433"/>
      <c r="V39" s="1433"/>
      <c r="W39" s="1433"/>
      <c r="X39" s="1433"/>
      <c r="Y39" s="1433"/>
      <c r="Z39" s="1433"/>
      <c r="AA39" s="1434"/>
      <c r="AB39" s="1435" t="str">
        <f t="shared" si="4"/>
        <v>-</v>
      </c>
      <c r="AC39" s="1433"/>
      <c r="AD39" s="1433"/>
      <c r="AE39" s="1433"/>
      <c r="AF39" s="1433"/>
      <c r="AG39" s="1434"/>
      <c r="AH39" s="1435" t="str">
        <f t="shared" si="5"/>
        <v>-</v>
      </c>
      <c r="AI39" s="1433"/>
      <c r="AJ39" s="1433"/>
      <c r="AK39" s="1433"/>
      <c r="AL39" s="1433"/>
      <c r="AM39" s="1434"/>
      <c r="AN39" s="1436" t="str">
        <f t="shared" si="6"/>
        <v>-</v>
      </c>
      <c r="AO39" s="1437"/>
      <c r="AP39" s="1437"/>
      <c r="AQ39" s="1437"/>
      <c r="AR39" s="1437"/>
      <c r="AS39" s="1437"/>
      <c r="AT39" s="1433" t="str">
        <f t="shared" si="1"/>
        <v/>
      </c>
      <c r="AU39" s="1433"/>
      <c r="AV39" s="1433"/>
      <c r="AW39" s="1433"/>
      <c r="AX39" s="1438"/>
      <c r="BN39" s="1406"/>
      <c r="BO39" s="1406"/>
      <c r="BP39" s="1406"/>
      <c r="BQ39" s="1406"/>
      <c r="BR39" s="1406"/>
      <c r="BS39" s="1406"/>
      <c r="BT39" s="1406"/>
      <c r="BU39" s="1406"/>
      <c r="BV39" s="1406"/>
      <c r="BW39" s="1406"/>
      <c r="BX39" s="1406"/>
      <c r="BY39" s="1406"/>
      <c r="BZ39" s="1406"/>
      <c r="CA39" s="1406"/>
      <c r="CB39" s="1406"/>
      <c r="CC39" s="1406"/>
      <c r="CD39" s="1406"/>
      <c r="CE39" s="1406"/>
      <c r="CF39" s="1406"/>
      <c r="CG39" s="1406"/>
      <c r="CH39" s="1406"/>
      <c r="CI39" s="1406"/>
      <c r="CJ39" s="1406"/>
      <c r="CK39" s="1406"/>
      <c r="CL39" s="1406"/>
      <c r="CM39" s="1406"/>
      <c r="CN39" s="1406"/>
      <c r="CO39" s="1406"/>
      <c r="CP39" s="1406"/>
      <c r="CQ39" s="1406"/>
      <c r="CR39" s="1406"/>
      <c r="CS39" s="1406"/>
      <c r="CT39" s="1406"/>
      <c r="CU39" s="1406"/>
      <c r="CV39" s="1406"/>
      <c r="CW39" s="1406"/>
      <c r="CX39" s="1406"/>
      <c r="CY39" s="1406"/>
      <c r="CZ39" s="1406"/>
      <c r="DA39" s="1406"/>
      <c r="DB39" s="1406"/>
      <c r="DC39" s="1406"/>
      <c r="DD39" s="1406"/>
      <c r="DE39" s="1406"/>
      <c r="DF39" s="1406"/>
      <c r="DG39" s="1406"/>
      <c r="DH39" s="1406"/>
      <c r="DI39" s="1406"/>
      <c r="DJ39" s="1406"/>
      <c r="DK39" s="1406"/>
      <c r="DL39" s="1406"/>
      <c r="DM39" s="1406"/>
      <c r="DN39" s="1406"/>
      <c r="DO39" s="1406"/>
      <c r="DP39" s="1406"/>
      <c r="DQ39" s="1406"/>
      <c r="DR39" s="1406"/>
      <c r="DS39" s="1406"/>
      <c r="DT39" s="1406"/>
      <c r="DU39" s="1406"/>
      <c r="DV39" s="1406"/>
      <c r="DW39" s="1406"/>
      <c r="DX39" s="1406"/>
      <c r="DY39" s="1406"/>
      <c r="DZ39" s="1406"/>
      <c r="EA39" s="1406"/>
      <c r="EB39" s="1406"/>
      <c r="EC39" s="1406"/>
      <c r="ED39" s="1406"/>
      <c r="EE39" s="1406"/>
    </row>
    <row r="40" spans="3:135" ht="42" customHeight="1">
      <c r="C40" s="39"/>
      <c r="D40" s="1430" t="str">
        <f t="shared" si="2"/>
        <v>-</v>
      </c>
      <c r="E40" s="1431"/>
      <c r="F40" s="1431"/>
      <c r="G40" s="1431"/>
      <c r="H40" s="1431"/>
      <c r="I40" s="1431"/>
      <c r="J40" s="1431"/>
      <c r="K40" s="1431"/>
      <c r="L40" s="1431"/>
      <c r="M40" s="1431"/>
      <c r="N40" s="1431"/>
      <c r="O40" s="1431"/>
      <c r="P40" s="1431"/>
      <c r="Q40" s="1432"/>
      <c r="R40" s="1433" t="str">
        <f t="shared" si="3"/>
        <v>-</v>
      </c>
      <c r="S40" s="1433"/>
      <c r="T40" s="1433"/>
      <c r="U40" s="1433"/>
      <c r="V40" s="1433"/>
      <c r="W40" s="1433"/>
      <c r="X40" s="1433"/>
      <c r="Y40" s="1433"/>
      <c r="Z40" s="1433"/>
      <c r="AA40" s="1434"/>
      <c r="AB40" s="1435" t="str">
        <f t="shared" si="4"/>
        <v>-</v>
      </c>
      <c r="AC40" s="1433"/>
      <c r="AD40" s="1433"/>
      <c r="AE40" s="1433"/>
      <c r="AF40" s="1433"/>
      <c r="AG40" s="1434"/>
      <c r="AH40" s="1435" t="str">
        <f t="shared" si="5"/>
        <v>-</v>
      </c>
      <c r="AI40" s="1433"/>
      <c r="AJ40" s="1433"/>
      <c r="AK40" s="1433"/>
      <c r="AL40" s="1433"/>
      <c r="AM40" s="1434"/>
      <c r="AN40" s="1436" t="str">
        <f t="shared" si="6"/>
        <v>-</v>
      </c>
      <c r="AO40" s="1437"/>
      <c r="AP40" s="1437"/>
      <c r="AQ40" s="1437"/>
      <c r="AR40" s="1437"/>
      <c r="AS40" s="1437"/>
      <c r="AT40" s="1433" t="str">
        <f t="shared" si="1"/>
        <v/>
      </c>
      <c r="AU40" s="1433"/>
      <c r="AV40" s="1433"/>
      <c r="AW40" s="1433"/>
      <c r="AX40" s="1438"/>
      <c r="BN40" s="1406"/>
      <c r="BO40" s="1406"/>
      <c r="BP40" s="1406"/>
      <c r="BQ40" s="1406"/>
      <c r="BR40" s="1406"/>
      <c r="BS40" s="1406"/>
      <c r="BT40" s="1406"/>
      <c r="BU40" s="1406"/>
      <c r="BV40" s="1406"/>
      <c r="BW40" s="1406"/>
      <c r="BX40" s="1406"/>
      <c r="BY40" s="1406"/>
      <c r="BZ40" s="1406"/>
      <c r="CA40" s="1406"/>
      <c r="CB40" s="1406"/>
      <c r="CC40" s="1406"/>
      <c r="CD40" s="1406"/>
      <c r="CE40" s="1406"/>
      <c r="CF40" s="1406"/>
      <c r="CG40" s="1406"/>
      <c r="CH40" s="1406"/>
      <c r="CI40" s="1406"/>
      <c r="CJ40" s="1406"/>
      <c r="CK40" s="1406"/>
      <c r="CL40" s="1406"/>
      <c r="CM40" s="1406"/>
      <c r="CN40" s="1406"/>
      <c r="CO40" s="1406"/>
      <c r="CP40" s="1406"/>
      <c r="CQ40" s="1406"/>
      <c r="CR40" s="1406"/>
      <c r="CS40" s="1406"/>
      <c r="CT40" s="1406"/>
      <c r="CU40" s="1406"/>
      <c r="CV40" s="1406"/>
      <c r="CW40" s="1406"/>
      <c r="CX40" s="1406"/>
      <c r="CY40" s="1406"/>
      <c r="CZ40" s="1406"/>
      <c r="DA40" s="1406"/>
      <c r="DB40" s="1406"/>
      <c r="DC40" s="1406"/>
      <c r="DD40" s="1406"/>
      <c r="DE40" s="1406"/>
      <c r="DF40" s="1406"/>
      <c r="DG40" s="1406"/>
      <c r="DH40" s="1406"/>
      <c r="DI40" s="1406"/>
      <c r="DJ40" s="1406"/>
      <c r="DK40" s="1406"/>
      <c r="DL40" s="1406"/>
      <c r="DM40" s="1406"/>
      <c r="DN40" s="1406"/>
      <c r="DO40" s="1406"/>
      <c r="DP40" s="1406"/>
      <c r="DQ40" s="1406"/>
      <c r="DR40" s="1406"/>
      <c r="DS40" s="1406"/>
      <c r="DT40" s="1406"/>
      <c r="DU40" s="1406"/>
      <c r="DV40" s="1406"/>
      <c r="DW40" s="1406"/>
      <c r="DX40" s="1406"/>
      <c r="DY40" s="1406"/>
      <c r="DZ40" s="1406"/>
      <c r="EA40" s="1406"/>
      <c r="EB40" s="1406"/>
      <c r="EC40" s="1406"/>
      <c r="ED40" s="1406"/>
      <c r="EE40" s="1406"/>
    </row>
    <row r="41" spans="3:135" ht="42" customHeight="1" thickBot="1">
      <c r="C41" s="39"/>
      <c r="D41" s="1430" t="str">
        <f t="shared" si="2"/>
        <v>-</v>
      </c>
      <c r="E41" s="1431"/>
      <c r="F41" s="1431"/>
      <c r="G41" s="1431"/>
      <c r="H41" s="1431"/>
      <c r="I41" s="1431"/>
      <c r="J41" s="1431"/>
      <c r="K41" s="1431"/>
      <c r="L41" s="1431"/>
      <c r="M41" s="1431"/>
      <c r="N41" s="1431"/>
      <c r="O41" s="1431"/>
      <c r="P41" s="1431"/>
      <c r="Q41" s="1432"/>
      <c r="R41" s="1433" t="str">
        <f t="shared" si="3"/>
        <v>-</v>
      </c>
      <c r="S41" s="1433"/>
      <c r="T41" s="1433"/>
      <c r="U41" s="1433"/>
      <c r="V41" s="1433"/>
      <c r="W41" s="1433"/>
      <c r="X41" s="1433"/>
      <c r="Y41" s="1433"/>
      <c r="Z41" s="1433"/>
      <c r="AA41" s="1434"/>
      <c r="AB41" s="1435" t="str">
        <f t="shared" si="4"/>
        <v>-</v>
      </c>
      <c r="AC41" s="1433"/>
      <c r="AD41" s="1433"/>
      <c r="AE41" s="1433"/>
      <c r="AF41" s="1433"/>
      <c r="AG41" s="1434"/>
      <c r="AH41" s="1435" t="str">
        <f t="shared" si="5"/>
        <v>-</v>
      </c>
      <c r="AI41" s="1433"/>
      <c r="AJ41" s="1433"/>
      <c r="AK41" s="1433"/>
      <c r="AL41" s="1433"/>
      <c r="AM41" s="1434"/>
      <c r="AN41" s="1436" t="str">
        <f t="shared" si="6"/>
        <v>-</v>
      </c>
      <c r="AO41" s="1437"/>
      <c r="AP41" s="1437"/>
      <c r="AQ41" s="1437"/>
      <c r="AR41" s="1437"/>
      <c r="AS41" s="1437"/>
      <c r="AT41" s="1433" t="str">
        <f t="shared" si="1"/>
        <v/>
      </c>
      <c r="AU41" s="1433"/>
      <c r="AV41" s="1433"/>
      <c r="AW41" s="1433"/>
      <c r="AX41" s="1438"/>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1406"/>
      <c r="CS41" s="1406"/>
      <c r="CT41" s="1406"/>
      <c r="CU41" s="1406"/>
      <c r="CV41" s="1406"/>
      <c r="CW41" s="1406"/>
      <c r="CX41" s="1406"/>
      <c r="CY41" s="1406"/>
      <c r="CZ41" s="1406"/>
      <c r="DA41" s="1406"/>
      <c r="DB41" s="1406"/>
      <c r="DC41" s="1406"/>
      <c r="DD41" s="1406"/>
      <c r="DE41" s="1406"/>
      <c r="DF41" s="1406"/>
      <c r="DG41" s="1406"/>
      <c r="DH41" s="1406"/>
      <c r="DI41" s="1406"/>
      <c r="DJ41" s="1406"/>
      <c r="DK41" s="1406"/>
      <c r="DL41" s="1406"/>
      <c r="DM41" s="1406"/>
      <c r="DN41" s="1406"/>
      <c r="DO41" s="1406"/>
      <c r="DP41" s="1406"/>
      <c r="DQ41" s="1406"/>
      <c r="DR41" s="1406"/>
      <c r="DS41" s="1406"/>
      <c r="DT41" s="1406"/>
      <c r="DU41" s="1406"/>
      <c r="DV41" s="1406"/>
      <c r="DW41" s="1406"/>
      <c r="DX41" s="1406"/>
      <c r="DY41" s="1406"/>
      <c r="DZ41" s="1406"/>
      <c r="EA41" s="1406"/>
      <c r="EB41" s="1406"/>
      <c r="EC41" s="1406"/>
      <c r="ED41" s="1406"/>
      <c r="EE41" s="1406"/>
    </row>
    <row r="42" spans="3:135" ht="42" customHeight="1" thickTop="1">
      <c r="C42" s="39"/>
      <c r="D42" s="1423" t="s">
        <v>129</v>
      </c>
      <c r="E42" s="1424"/>
      <c r="F42" s="1424"/>
      <c r="G42" s="1424"/>
      <c r="H42" s="1424"/>
      <c r="I42" s="1424"/>
      <c r="J42" s="1424"/>
      <c r="K42" s="1424"/>
      <c r="L42" s="1424"/>
      <c r="M42" s="1424"/>
      <c r="N42" s="1424"/>
      <c r="O42" s="1424"/>
      <c r="P42" s="1424"/>
      <c r="Q42" s="1425"/>
      <c r="R42" s="1426">
        <f>SUM(R28:AA41)</f>
        <v>0</v>
      </c>
      <c r="S42" s="1426"/>
      <c r="T42" s="1426"/>
      <c r="U42" s="1426"/>
      <c r="V42" s="1426"/>
      <c r="W42" s="1426"/>
      <c r="X42" s="1426"/>
      <c r="Y42" s="1426"/>
      <c r="Z42" s="1426"/>
      <c r="AA42" s="1427"/>
      <c r="AB42" s="1428">
        <f>SUM(AB28:AG41)</f>
        <v>0</v>
      </c>
      <c r="AC42" s="1426"/>
      <c r="AD42" s="1426"/>
      <c r="AE42" s="1426"/>
      <c r="AF42" s="1426"/>
      <c r="AG42" s="1427"/>
      <c r="AH42" s="1428">
        <f>SUM(AH28:AM41)</f>
        <v>0</v>
      </c>
      <c r="AI42" s="1426"/>
      <c r="AJ42" s="1426"/>
      <c r="AK42" s="1426"/>
      <c r="AL42" s="1426"/>
      <c r="AM42" s="1427"/>
      <c r="AN42" s="1428">
        <f>SUM(AN28:AS41)</f>
        <v>0</v>
      </c>
      <c r="AO42" s="1426"/>
      <c r="AP42" s="1426"/>
      <c r="AQ42" s="1426"/>
      <c r="AR42" s="1426"/>
      <c r="AS42" s="1429"/>
      <c r="AT42" s="1426">
        <f>SUM(AT28:AX41)</f>
        <v>0</v>
      </c>
      <c r="AU42" s="1426"/>
      <c r="AV42" s="1426"/>
      <c r="AW42" s="1426"/>
      <c r="AX42" s="1429"/>
    </row>
    <row r="43" spans="3:135" ht="10.5" customHeight="1">
      <c r="C43" s="39"/>
      <c r="F43" s="60"/>
      <c r="G43" s="240"/>
      <c r="H43" s="240"/>
      <c r="I43" s="240"/>
      <c r="J43" s="240"/>
      <c r="K43" s="240"/>
      <c r="L43" s="240"/>
      <c r="M43" s="240"/>
      <c r="N43" s="240"/>
      <c r="O43" s="256"/>
      <c r="P43" s="256"/>
      <c r="Q43" s="256"/>
      <c r="R43" s="256"/>
      <c r="S43" s="256"/>
      <c r="T43" s="240"/>
      <c r="U43" s="240"/>
      <c r="V43" s="240"/>
      <c r="W43" s="240"/>
      <c r="X43" s="240"/>
      <c r="Y43" s="240"/>
      <c r="Z43" s="240"/>
      <c r="AA43" s="240"/>
      <c r="AB43" s="240"/>
      <c r="AC43" s="240"/>
      <c r="AD43" s="240"/>
      <c r="AE43" s="240"/>
      <c r="AF43" s="240"/>
      <c r="AG43" s="240"/>
      <c r="AH43" s="259"/>
      <c r="AI43" s="37"/>
      <c r="AJ43" s="242"/>
      <c r="AK43" s="242"/>
      <c r="AL43" s="242"/>
      <c r="AM43" s="242"/>
      <c r="AN43" s="242"/>
      <c r="AO43" s="242"/>
      <c r="AP43" s="242"/>
      <c r="AQ43" s="242"/>
      <c r="AR43" s="242"/>
      <c r="AS43" s="242"/>
      <c r="AT43" s="242"/>
      <c r="AU43" s="240"/>
      <c r="AV43" s="240"/>
      <c r="AW43" s="240"/>
      <c r="AX43" s="240"/>
    </row>
  </sheetData>
  <sheetProtection algorithmName="SHA-512" hashValue="gslO2As8tFLKpnpoQW8gpD3yVV1SoDC3d8L/1s7uKR+DfjOe25GAXErj/497QeQQVWYIzgGQOpg5t6HER0U9tw==" saltValue="lbEwn3M2ILVI2UwrEXnTUA==" spinCount="100000" sheet="1" insertColumns="0" insertRows="0" selectLockedCells="1"/>
  <mergeCells count="312">
    <mergeCell ref="BN1:EE41"/>
    <mergeCell ref="D3:J4"/>
    <mergeCell ref="K3:AX4"/>
    <mergeCell ref="D6:AX7"/>
    <mergeCell ref="D9:M9"/>
    <mergeCell ref="N9:Y9"/>
    <mergeCell ref="Z9:AA9"/>
    <mergeCell ref="AB9:AC9"/>
    <mergeCell ref="AD9:AE9"/>
    <mergeCell ref="AF9:AG9"/>
    <mergeCell ref="AY10:BK10"/>
    <mergeCell ref="AT9:AX9"/>
    <mergeCell ref="AY9:BK9"/>
    <mergeCell ref="D10:M10"/>
    <mergeCell ref="N10:Y10"/>
    <mergeCell ref="Z10:AA10"/>
    <mergeCell ref="AB10:AC10"/>
    <mergeCell ref="AD10:AE10"/>
    <mergeCell ref="AF10:AG10"/>
    <mergeCell ref="AH10:AI10"/>
    <mergeCell ref="AJ10:AK10"/>
    <mergeCell ref="AH9:AI9"/>
    <mergeCell ref="AJ9:AK9"/>
    <mergeCell ref="AL9:AM9"/>
    <mergeCell ref="AN9:AO9"/>
    <mergeCell ref="AP9:AQ9"/>
    <mergeCell ref="AR9:AS9"/>
    <mergeCell ref="Z11:AA11"/>
    <mergeCell ref="AB11:AC11"/>
    <mergeCell ref="AD11:AE11"/>
    <mergeCell ref="AF11:AG11"/>
    <mergeCell ref="AL10:AM10"/>
    <mergeCell ref="AN10:AO10"/>
    <mergeCell ref="AP10:AQ10"/>
    <mergeCell ref="AR10:AS10"/>
    <mergeCell ref="AT10:AX10"/>
    <mergeCell ref="AL12:AM12"/>
    <mergeCell ref="AN12:AO12"/>
    <mergeCell ref="AP12:AQ12"/>
    <mergeCell ref="AR12:AS12"/>
    <mergeCell ref="AT12:AX12"/>
    <mergeCell ref="AY12:BK12"/>
    <mergeCell ref="AT11:AX11"/>
    <mergeCell ref="AY11:BK11"/>
    <mergeCell ref="AL11:AM11"/>
    <mergeCell ref="AN11:AO11"/>
    <mergeCell ref="AP11:AQ11"/>
    <mergeCell ref="AR11:AS11"/>
    <mergeCell ref="D12:M12"/>
    <mergeCell ref="N12:Y12"/>
    <mergeCell ref="Z12:AA12"/>
    <mergeCell ref="AB12:AC12"/>
    <mergeCell ref="AD12:AE12"/>
    <mergeCell ref="AF12:AG12"/>
    <mergeCell ref="AH12:AI12"/>
    <mergeCell ref="AJ12:AK12"/>
    <mergeCell ref="AH11:AI11"/>
    <mergeCell ref="AJ11:AK11"/>
    <mergeCell ref="D11:M11"/>
    <mergeCell ref="N11:Y11"/>
    <mergeCell ref="AY14:BK14"/>
    <mergeCell ref="AT13:AX13"/>
    <mergeCell ref="AY13:BK13"/>
    <mergeCell ref="D14:M14"/>
    <mergeCell ref="N14:Y14"/>
    <mergeCell ref="Z14:AA14"/>
    <mergeCell ref="AB14:AC14"/>
    <mergeCell ref="AD14:AE14"/>
    <mergeCell ref="AF14:AG14"/>
    <mergeCell ref="AH14:AI14"/>
    <mergeCell ref="AJ14:AK14"/>
    <mergeCell ref="AH13:AI13"/>
    <mergeCell ref="AJ13:AK13"/>
    <mergeCell ref="AL13:AM13"/>
    <mergeCell ref="AN13:AO13"/>
    <mergeCell ref="AP13:AQ13"/>
    <mergeCell ref="AR13:AS13"/>
    <mergeCell ref="D13:M13"/>
    <mergeCell ref="N13:Y13"/>
    <mergeCell ref="Z13:AA13"/>
    <mergeCell ref="AB13:AC13"/>
    <mergeCell ref="AD13:AE13"/>
    <mergeCell ref="AF13:AG13"/>
    <mergeCell ref="Z15:AA15"/>
    <mergeCell ref="AB15:AC15"/>
    <mergeCell ref="AD15:AE15"/>
    <mergeCell ref="AF15:AG15"/>
    <mergeCell ref="AL14:AM14"/>
    <mergeCell ref="AN14:AO14"/>
    <mergeCell ref="AP14:AQ14"/>
    <mergeCell ref="AR14:AS14"/>
    <mergeCell ref="AT14:AX14"/>
    <mergeCell ref="AL16:AM16"/>
    <mergeCell ref="AN16:AO16"/>
    <mergeCell ref="AP16:AQ16"/>
    <mergeCell ref="AR16:AS16"/>
    <mergeCell ref="AT16:AX16"/>
    <mergeCell ref="AY16:BK16"/>
    <mergeCell ref="AT15:AX15"/>
    <mergeCell ref="AY15:BK15"/>
    <mergeCell ref="D16:M16"/>
    <mergeCell ref="N16:Y16"/>
    <mergeCell ref="Z16:AA16"/>
    <mergeCell ref="AB16:AC16"/>
    <mergeCell ref="AD16:AE16"/>
    <mergeCell ref="AF16:AG16"/>
    <mergeCell ref="AH16:AI16"/>
    <mergeCell ref="AJ16:AK16"/>
    <mergeCell ref="AH15:AI15"/>
    <mergeCell ref="AJ15:AK15"/>
    <mergeCell ref="AL15:AM15"/>
    <mergeCell ref="AN15:AO15"/>
    <mergeCell ref="AP15:AQ15"/>
    <mergeCell ref="AR15:AS15"/>
    <mergeCell ref="D15:M15"/>
    <mergeCell ref="N15:Y15"/>
    <mergeCell ref="AY18:BK18"/>
    <mergeCell ref="AT17:AX17"/>
    <mergeCell ref="AY17:BK17"/>
    <mergeCell ref="D18:M18"/>
    <mergeCell ref="N18:Y18"/>
    <mergeCell ref="Z18:AA18"/>
    <mergeCell ref="AB18:AC18"/>
    <mergeCell ref="AD18:AE18"/>
    <mergeCell ref="AF18:AG18"/>
    <mergeCell ref="AH18:AI18"/>
    <mergeCell ref="AJ18:AK18"/>
    <mergeCell ref="AH17:AI17"/>
    <mergeCell ref="AJ17:AK17"/>
    <mergeCell ref="AL17:AM17"/>
    <mergeCell ref="AN17:AO17"/>
    <mergeCell ref="AP17:AQ17"/>
    <mergeCell ref="AR17:AS17"/>
    <mergeCell ref="D17:M17"/>
    <mergeCell ref="N17:Y17"/>
    <mergeCell ref="Z17:AA17"/>
    <mergeCell ref="AB17:AC17"/>
    <mergeCell ref="AD17:AE17"/>
    <mergeCell ref="AF17:AG17"/>
    <mergeCell ref="Z19:AA19"/>
    <mergeCell ref="AB19:AC19"/>
    <mergeCell ref="AD19:AE19"/>
    <mergeCell ref="AF19:AG19"/>
    <mergeCell ref="AL18:AM18"/>
    <mergeCell ref="AN18:AO18"/>
    <mergeCell ref="AP18:AQ18"/>
    <mergeCell ref="AR18:AS18"/>
    <mergeCell ref="AT18:AX18"/>
    <mergeCell ref="AL20:AM20"/>
    <mergeCell ref="AN20:AO20"/>
    <mergeCell ref="AP20:AQ20"/>
    <mergeCell ref="AR20:AS20"/>
    <mergeCell ref="AT20:AX20"/>
    <mergeCell ref="AY20:BK20"/>
    <mergeCell ref="AT19:AX19"/>
    <mergeCell ref="AY19:BK19"/>
    <mergeCell ref="D20:M20"/>
    <mergeCell ref="N20:Y20"/>
    <mergeCell ref="Z20:AA20"/>
    <mergeCell ref="AB20:AC20"/>
    <mergeCell ref="AD20:AE20"/>
    <mergeCell ref="AF20:AG20"/>
    <mergeCell ref="AH20:AI20"/>
    <mergeCell ref="AJ20:AK20"/>
    <mergeCell ref="AH19:AI19"/>
    <mergeCell ref="AJ19:AK19"/>
    <mergeCell ref="AL19:AM19"/>
    <mergeCell ref="AN19:AO19"/>
    <mergeCell ref="AP19:AQ19"/>
    <mergeCell ref="AR19:AS19"/>
    <mergeCell ref="D19:M19"/>
    <mergeCell ref="N19:Y19"/>
    <mergeCell ref="AY22:BK22"/>
    <mergeCell ref="AT21:AX21"/>
    <mergeCell ref="AY21:BK21"/>
    <mergeCell ref="D22:M22"/>
    <mergeCell ref="N22:Y22"/>
    <mergeCell ref="Z22:AA22"/>
    <mergeCell ref="AB22:AC22"/>
    <mergeCell ref="AD22:AE22"/>
    <mergeCell ref="AF22:AG22"/>
    <mergeCell ref="AH22:AI22"/>
    <mergeCell ref="AJ22:AK22"/>
    <mergeCell ref="AH21:AI21"/>
    <mergeCell ref="AJ21:AK21"/>
    <mergeCell ref="AL21:AM21"/>
    <mergeCell ref="AN21:AO21"/>
    <mergeCell ref="AP21:AQ21"/>
    <mergeCell ref="AR21:AS21"/>
    <mergeCell ref="D21:M21"/>
    <mergeCell ref="N21:Y21"/>
    <mergeCell ref="Z21:AA21"/>
    <mergeCell ref="AB21:AC21"/>
    <mergeCell ref="AD21:AE21"/>
    <mergeCell ref="AF21:AG21"/>
    <mergeCell ref="Z23:AA23"/>
    <mergeCell ref="AB23:AC23"/>
    <mergeCell ref="AD23:AE23"/>
    <mergeCell ref="AF23:AG23"/>
    <mergeCell ref="AL22:AM22"/>
    <mergeCell ref="AN22:AO22"/>
    <mergeCell ref="AP22:AQ22"/>
    <mergeCell ref="AR22:AS22"/>
    <mergeCell ref="AT22:AX22"/>
    <mergeCell ref="D28:Q28"/>
    <mergeCell ref="R28:AA28"/>
    <mergeCell ref="AB28:AG28"/>
    <mergeCell ref="AH28:AM28"/>
    <mergeCell ref="AN28:AS28"/>
    <mergeCell ref="AT28:AX28"/>
    <mergeCell ref="AT23:AX23"/>
    <mergeCell ref="AY23:BK23"/>
    <mergeCell ref="D24:AS24"/>
    <mergeCell ref="AT24:AX24"/>
    <mergeCell ref="D27:Q27"/>
    <mergeCell ref="R27:AA27"/>
    <mergeCell ref="AB27:AG27"/>
    <mergeCell ref="AH27:AM27"/>
    <mergeCell ref="AN27:AS27"/>
    <mergeCell ref="AT27:AX27"/>
    <mergeCell ref="AH23:AI23"/>
    <mergeCell ref="AJ23:AK23"/>
    <mergeCell ref="AL23:AM23"/>
    <mergeCell ref="AN23:AO23"/>
    <mergeCell ref="AP23:AQ23"/>
    <mergeCell ref="AR23:AS23"/>
    <mergeCell ref="D23:M23"/>
    <mergeCell ref="N23:Y23"/>
    <mergeCell ref="D30:Q30"/>
    <mergeCell ref="R30:AA30"/>
    <mergeCell ref="AB30:AG30"/>
    <mergeCell ref="AH30:AM30"/>
    <mergeCell ref="AN30:AS30"/>
    <mergeCell ref="AT30:AX30"/>
    <mergeCell ref="D29:Q29"/>
    <mergeCell ref="R29:AA29"/>
    <mergeCell ref="AB29:AG29"/>
    <mergeCell ref="AH29:AM29"/>
    <mergeCell ref="AN29:AS29"/>
    <mergeCell ref="AT29:AX29"/>
    <mergeCell ref="D32:Q32"/>
    <mergeCell ref="R32:AA32"/>
    <mergeCell ref="AB32:AG32"/>
    <mergeCell ref="AH32:AM32"/>
    <mergeCell ref="AN32:AS32"/>
    <mergeCell ref="AT32:AX32"/>
    <mergeCell ref="D31:Q31"/>
    <mergeCell ref="R31:AA31"/>
    <mergeCell ref="AB31:AG31"/>
    <mergeCell ref="AH31:AM31"/>
    <mergeCell ref="AN31:AS31"/>
    <mergeCell ref="AT31:AX31"/>
    <mergeCell ref="D34:Q34"/>
    <mergeCell ref="R34:AA34"/>
    <mergeCell ref="AB34:AG34"/>
    <mergeCell ref="AH34:AM34"/>
    <mergeCell ref="AN34:AS34"/>
    <mergeCell ref="AT34:AX34"/>
    <mergeCell ref="D33:Q33"/>
    <mergeCell ref="R33:AA33"/>
    <mergeCell ref="AB33:AG33"/>
    <mergeCell ref="AH33:AM33"/>
    <mergeCell ref="AN33:AS33"/>
    <mergeCell ref="AT33:AX33"/>
    <mergeCell ref="D36:Q36"/>
    <mergeCell ref="R36:AA36"/>
    <mergeCell ref="AB36:AG36"/>
    <mergeCell ref="AH36:AM36"/>
    <mergeCell ref="AN36:AS36"/>
    <mergeCell ref="AT36:AX36"/>
    <mergeCell ref="D35:Q35"/>
    <mergeCell ref="R35:AA35"/>
    <mergeCell ref="AB35:AG35"/>
    <mergeCell ref="AH35:AM35"/>
    <mergeCell ref="AN35:AS35"/>
    <mergeCell ref="AT35:AX35"/>
    <mergeCell ref="D38:Q38"/>
    <mergeCell ref="R38:AA38"/>
    <mergeCell ref="AB38:AG38"/>
    <mergeCell ref="AH38:AM38"/>
    <mergeCell ref="AN38:AS38"/>
    <mergeCell ref="AT38:AX38"/>
    <mergeCell ref="D37:Q37"/>
    <mergeCell ref="R37:AA37"/>
    <mergeCell ref="AB37:AG37"/>
    <mergeCell ref="AH37:AM37"/>
    <mergeCell ref="AN37:AS37"/>
    <mergeCell ref="AT37:AX37"/>
    <mergeCell ref="D40:Q40"/>
    <mergeCell ref="R40:AA40"/>
    <mergeCell ref="AB40:AG40"/>
    <mergeCell ref="AH40:AM40"/>
    <mergeCell ref="AN40:AS40"/>
    <mergeCell ref="AT40:AX40"/>
    <mergeCell ref="D39:Q39"/>
    <mergeCell ref="R39:AA39"/>
    <mergeCell ref="AB39:AG39"/>
    <mergeCell ref="AH39:AM39"/>
    <mergeCell ref="AN39:AS39"/>
    <mergeCell ref="AT39:AX39"/>
    <mergeCell ref="D42:Q42"/>
    <mergeCell ref="R42:AA42"/>
    <mergeCell ref="AB42:AG42"/>
    <mergeCell ref="AH42:AM42"/>
    <mergeCell ref="AN42:AS42"/>
    <mergeCell ref="AT42:AX42"/>
    <mergeCell ref="D41:Q41"/>
    <mergeCell ref="R41:AA41"/>
    <mergeCell ref="AB41:AG41"/>
    <mergeCell ref="AH41:AM41"/>
    <mergeCell ref="AN41:AS41"/>
    <mergeCell ref="AT41:AX41"/>
  </mergeCells>
  <phoneticPr fontId="3"/>
  <conditionalFormatting sqref="D10:AS23 AY10:BK23">
    <cfRule type="cellIs" dxfId="0"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44" fitToHeight="0" orientation="portrait" r:id="rId1"/>
  <rowBreaks count="1" manualBreakCount="1">
    <brk id="44" min="2" max="53"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2144-C030-4619-9ACC-9DE3EE425ACB}">
  <dimension ref="B1:L51"/>
  <sheetViews>
    <sheetView zoomScale="90" zoomScaleNormal="90" zoomScalePageLayoutView="90" workbookViewId="0">
      <selection activeCell="BN20" sqref="BN20:BR20"/>
    </sheetView>
  </sheetViews>
  <sheetFormatPr defaultColWidth="8.875" defaultRowHeight="13.5"/>
  <cols>
    <col min="1" max="1" width="9" style="180" customWidth="1"/>
    <col min="2" max="6" width="8.875" style="180"/>
    <col min="7" max="7" width="13" style="180" bestFit="1" customWidth="1"/>
    <col min="8" max="11" width="8.875" style="180"/>
    <col min="12" max="12" width="9.125" style="180" bestFit="1" customWidth="1"/>
    <col min="13" max="262" width="8.875" style="180"/>
    <col min="263" max="263" width="9.125" style="180" bestFit="1" customWidth="1"/>
    <col min="264" max="518" width="8.875" style="180"/>
    <col min="519" max="519" width="9.125" style="180" bestFit="1" customWidth="1"/>
    <col min="520" max="774" width="8.875" style="180"/>
    <col min="775" max="775" width="9.125" style="180" bestFit="1" customWidth="1"/>
    <col min="776" max="1030" width="8.875" style="180"/>
    <col min="1031" max="1031" width="9.125" style="180" bestFit="1" customWidth="1"/>
    <col min="1032" max="1286" width="8.875" style="180"/>
    <col min="1287" max="1287" width="9.125" style="180" bestFit="1" customWidth="1"/>
    <col min="1288" max="1542" width="8.875" style="180"/>
    <col min="1543" max="1543" width="9.125" style="180" bestFit="1" customWidth="1"/>
    <col min="1544" max="1798" width="8.875" style="180"/>
    <col min="1799" max="1799" width="9.125" style="180" bestFit="1" customWidth="1"/>
    <col min="1800" max="2054" width="8.875" style="180"/>
    <col min="2055" max="2055" width="9.125" style="180" bestFit="1" customWidth="1"/>
    <col min="2056" max="2310" width="8.875" style="180"/>
    <col min="2311" max="2311" width="9.125" style="180" bestFit="1" customWidth="1"/>
    <col min="2312" max="2566" width="8.875" style="180"/>
    <col min="2567" max="2567" width="9.125" style="180" bestFit="1" customWidth="1"/>
    <col min="2568" max="2822" width="8.875" style="180"/>
    <col min="2823" max="2823" width="9.125" style="180" bestFit="1" customWidth="1"/>
    <col min="2824" max="3078" width="8.875" style="180"/>
    <col min="3079" max="3079" width="9.125" style="180" bestFit="1" customWidth="1"/>
    <col min="3080" max="3334" width="8.875" style="180"/>
    <col min="3335" max="3335" width="9.125" style="180" bestFit="1" customWidth="1"/>
    <col min="3336" max="3590" width="8.875" style="180"/>
    <col min="3591" max="3591" width="9.125" style="180" bestFit="1" customWidth="1"/>
    <col min="3592" max="3846" width="8.875" style="180"/>
    <col min="3847" max="3847" width="9.125" style="180" bestFit="1" customWidth="1"/>
    <col min="3848" max="4102" width="8.875" style="180"/>
    <col min="4103" max="4103" width="9.125" style="180" bestFit="1" customWidth="1"/>
    <col min="4104" max="4358" width="8.875" style="180"/>
    <col min="4359" max="4359" width="9.125" style="180" bestFit="1" customWidth="1"/>
    <col min="4360" max="4614" width="8.875" style="180"/>
    <col min="4615" max="4615" width="9.125" style="180" bestFit="1" customWidth="1"/>
    <col min="4616" max="4870" width="8.875" style="180"/>
    <col min="4871" max="4871" width="9.125" style="180" bestFit="1" customWidth="1"/>
    <col min="4872" max="5126" width="8.875" style="180"/>
    <col min="5127" max="5127" width="9.125" style="180" bestFit="1" customWidth="1"/>
    <col min="5128" max="5382" width="8.875" style="180"/>
    <col min="5383" max="5383" width="9.125" style="180" bestFit="1" customWidth="1"/>
    <col min="5384" max="5638" width="8.875" style="180"/>
    <col min="5639" max="5639" width="9.125" style="180" bestFit="1" customWidth="1"/>
    <col min="5640" max="5894" width="8.875" style="180"/>
    <col min="5895" max="5895" width="9.125" style="180" bestFit="1" customWidth="1"/>
    <col min="5896" max="6150" width="8.875" style="180"/>
    <col min="6151" max="6151" width="9.125" style="180" bestFit="1" customWidth="1"/>
    <col min="6152" max="6406" width="8.875" style="180"/>
    <col min="6407" max="6407" width="9.125" style="180" bestFit="1" customWidth="1"/>
    <col min="6408" max="6662" width="8.875" style="180"/>
    <col min="6663" max="6663" width="9.125" style="180" bestFit="1" customWidth="1"/>
    <col min="6664" max="6918" width="8.875" style="180"/>
    <col min="6919" max="6919" width="9.125" style="180" bestFit="1" customWidth="1"/>
    <col min="6920" max="7174" width="8.875" style="180"/>
    <col min="7175" max="7175" width="9.125" style="180" bestFit="1" customWidth="1"/>
    <col min="7176" max="7430" width="8.875" style="180"/>
    <col min="7431" max="7431" width="9.125" style="180" bestFit="1" customWidth="1"/>
    <col min="7432" max="7686" width="8.875" style="180"/>
    <col min="7687" max="7687" width="9.125" style="180" bestFit="1" customWidth="1"/>
    <col min="7688" max="7942" width="8.875" style="180"/>
    <col min="7943" max="7943" width="9.125" style="180" bestFit="1" customWidth="1"/>
    <col min="7944" max="8198" width="8.875" style="180"/>
    <col min="8199" max="8199" width="9.125" style="180" bestFit="1" customWidth="1"/>
    <col min="8200" max="8454" width="8.875" style="180"/>
    <col min="8455" max="8455" width="9.125" style="180" bestFit="1" customWidth="1"/>
    <col min="8456" max="8710" width="8.875" style="180"/>
    <col min="8711" max="8711" width="9.125" style="180" bestFit="1" customWidth="1"/>
    <col min="8712" max="8966" width="8.875" style="180"/>
    <col min="8967" max="8967" width="9.125" style="180" bestFit="1" customWidth="1"/>
    <col min="8968" max="9222" width="8.875" style="180"/>
    <col min="9223" max="9223" width="9.125" style="180" bestFit="1" customWidth="1"/>
    <col min="9224" max="9478" width="8.875" style="180"/>
    <col min="9479" max="9479" width="9.125" style="180" bestFit="1" customWidth="1"/>
    <col min="9480" max="9734" width="8.875" style="180"/>
    <col min="9735" max="9735" width="9.125" style="180" bestFit="1" customWidth="1"/>
    <col min="9736" max="9990" width="8.875" style="180"/>
    <col min="9991" max="9991" width="9.125" style="180" bestFit="1" customWidth="1"/>
    <col min="9992" max="10246" width="8.875" style="180"/>
    <col min="10247" max="10247" width="9.125" style="180" bestFit="1" customWidth="1"/>
    <col min="10248" max="10502" width="8.875" style="180"/>
    <col min="10503" max="10503" width="9.125" style="180" bestFit="1" customWidth="1"/>
    <col min="10504" max="10758" width="8.875" style="180"/>
    <col min="10759" max="10759" width="9.125" style="180" bestFit="1" customWidth="1"/>
    <col min="10760" max="11014" width="8.875" style="180"/>
    <col min="11015" max="11015" width="9.125" style="180" bestFit="1" customWidth="1"/>
    <col min="11016" max="11270" width="8.875" style="180"/>
    <col min="11271" max="11271" width="9.125" style="180" bestFit="1" customWidth="1"/>
    <col min="11272" max="11526" width="8.875" style="180"/>
    <col min="11527" max="11527" width="9.125" style="180" bestFit="1" customWidth="1"/>
    <col min="11528" max="11782" width="8.875" style="180"/>
    <col min="11783" max="11783" width="9.125" style="180" bestFit="1" customWidth="1"/>
    <col min="11784" max="12038" width="8.875" style="180"/>
    <col min="12039" max="12039" width="9.125" style="180" bestFit="1" customWidth="1"/>
    <col min="12040" max="12294" width="8.875" style="180"/>
    <col min="12295" max="12295" width="9.125" style="180" bestFit="1" customWidth="1"/>
    <col min="12296" max="12550" width="8.875" style="180"/>
    <col min="12551" max="12551" width="9.125" style="180" bestFit="1" customWidth="1"/>
    <col min="12552" max="12806" width="8.875" style="180"/>
    <col min="12807" max="12807" width="9.125" style="180" bestFit="1" customWidth="1"/>
    <col min="12808" max="13062" width="8.875" style="180"/>
    <col min="13063" max="13063" width="9.125" style="180" bestFit="1" customWidth="1"/>
    <col min="13064" max="13318" width="8.875" style="180"/>
    <col min="13319" max="13319" width="9.125" style="180" bestFit="1" customWidth="1"/>
    <col min="13320" max="13574" width="8.875" style="180"/>
    <col min="13575" max="13575" width="9.125" style="180" bestFit="1" customWidth="1"/>
    <col min="13576" max="13830" width="8.875" style="180"/>
    <col min="13831" max="13831" width="9.125" style="180" bestFit="1" customWidth="1"/>
    <col min="13832" max="14086" width="8.875" style="180"/>
    <col min="14087" max="14087" width="9.125" style="180" bestFit="1" customWidth="1"/>
    <col min="14088" max="14342" width="8.875" style="180"/>
    <col min="14343" max="14343" width="9.125" style="180" bestFit="1" customWidth="1"/>
    <col min="14344" max="14598" width="8.875" style="180"/>
    <col min="14599" max="14599" width="9.125" style="180" bestFit="1" customWidth="1"/>
    <col min="14600" max="14854" width="8.875" style="180"/>
    <col min="14855" max="14855" width="9.125" style="180" bestFit="1" customWidth="1"/>
    <col min="14856" max="15110" width="8.875" style="180"/>
    <col min="15111" max="15111" width="9.125" style="180" bestFit="1" customWidth="1"/>
    <col min="15112" max="15366" width="8.875" style="180"/>
    <col min="15367" max="15367" width="9.125" style="180" bestFit="1" customWidth="1"/>
    <col min="15368" max="15622" width="8.875" style="180"/>
    <col min="15623" max="15623" width="9.125" style="180" bestFit="1" customWidth="1"/>
    <col min="15624" max="15878" width="8.875" style="180"/>
    <col min="15879" max="15879" width="9.125" style="180" bestFit="1" customWidth="1"/>
    <col min="15880" max="16134" width="8.875" style="180"/>
    <col min="16135" max="16135" width="9.125" style="180" bestFit="1" customWidth="1"/>
    <col min="16136" max="16384" width="8.875" style="180"/>
  </cols>
  <sheetData>
    <row r="1" spans="2:12">
      <c r="B1" s="179" t="s">
        <v>172</v>
      </c>
      <c r="C1" s="179" t="s">
        <v>173</v>
      </c>
      <c r="D1" s="179" t="s">
        <v>174</v>
      </c>
      <c r="G1" s="179" t="s">
        <v>175</v>
      </c>
      <c r="H1" s="179" t="s">
        <v>176</v>
      </c>
      <c r="I1" s="179" t="s">
        <v>177</v>
      </c>
      <c r="J1" s="179" t="s">
        <v>172</v>
      </c>
    </row>
    <row r="2" spans="2:12">
      <c r="B2" s="181">
        <v>1</v>
      </c>
      <c r="C2" s="290">
        <v>360</v>
      </c>
      <c r="D2" s="290">
        <v>480</v>
      </c>
      <c r="E2" s="181"/>
      <c r="F2" s="181"/>
      <c r="G2" s="181">
        <v>1</v>
      </c>
      <c r="H2" s="181"/>
      <c r="I2" s="290">
        <v>480</v>
      </c>
      <c r="J2" s="180">
        <v>1</v>
      </c>
      <c r="K2" s="181"/>
      <c r="L2" s="290">
        <v>84420</v>
      </c>
    </row>
    <row r="3" spans="2:12">
      <c r="B3" s="181">
        <v>2</v>
      </c>
      <c r="C3" s="290">
        <v>420</v>
      </c>
      <c r="D3" s="290">
        <v>560</v>
      </c>
      <c r="E3" s="181"/>
      <c r="F3" s="181"/>
      <c r="G3" s="290">
        <v>84420</v>
      </c>
      <c r="H3" s="181"/>
      <c r="I3" s="290">
        <v>560</v>
      </c>
      <c r="J3" s="180">
        <v>2</v>
      </c>
      <c r="K3" s="181"/>
      <c r="L3" s="290">
        <v>97820</v>
      </c>
    </row>
    <row r="4" spans="2:12">
      <c r="B4" s="181">
        <v>3</v>
      </c>
      <c r="C4" s="290">
        <v>480</v>
      </c>
      <c r="D4" s="290">
        <v>650</v>
      </c>
      <c r="E4" s="181"/>
      <c r="F4" s="181"/>
      <c r="G4" s="290">
        <v>97820</v>
      </c>
      <c r="H4" s="181"/>
      <c r="I4" s="290">
        <v>650</v>
      </c>
      <c r="J4" s="180">
        <v>3</v>
      </c>
      <c r="K4" s="181"/>
      <c r="L4" s="290">
        <v>111220</v>
      </c>
    </row>
    <row r="5" spans="2:12">
      <c r="B5" s="181">
        <v>4</v>
      </c>
      <c r="C5" s="290">
        <v>540</v>
      </c>
      <c r="D5" s="290">
        <v>730</v>
      </c>
      <c r="E5" s="181"/>
      <c r="F5" s="181"/>
      <c r="G5" s="290">
        <v>111220</v>
      </c>
      <c r="H5" s="181"/>
      <c r="I5" s="290">
        <v>730</v>
      </c>
      <c r="J5" s="180">
        <v>4</v>
      </c>
      <c r="K5" s="181"/>
      <c r="L5" s="290">
        <v>124620</v>
      </c>
    </row>
    <row r="6" spans="2:12">
      <c r="B6" s="181">
        <v>5</v>
      </c>
      <c r="C6" s="290">
        <v>610</v>
      </c>
      <c r="D6" s="290">
        <v>810</v>
      </c>
      <c r="E6" s="181"/>
      <c r="F6" s="181"/>
      <c r="G6" s="290">
        <v>124620</v>
      </c>
      <c r="H6" s="181"/>
      <c r="I6" s="290">
        <v>810</v>
      </c>
      <c r="J6" s="180">
        <v>5</v>
      </c>
      <c r="K6" s="181"/>
      <c r="L6" s="290">
        <v>135340</v>
      </c>
    </row>
    <row r="7" spans="2:12">
      <c r="B7" s="181">
        <v>6</v>
      </c>
      <c r="C7" s="290">
        <v>640</v>
      </c>
      <c r="D7" s="290">
        <v>860</v>
      </c>
      <c r="E7" s="181"/>
      <c r="F7" s="181"/>
      <c r="G7" s="290">
        <v>135340</v>
      </c>
      <c r="H7" s="181"/>
      <c r="I7" s="290">
        <v>860</v>
      </c>
      <c r="J7" s="180">
        <v>6</v>
      </c>
      <c r="K7" s="181"/>
      <c r="L7" s="290">
        <v>143380</v>
      </c>
    </row>
    <row r="8" spans="2:12">
      <c r="B8" s="181">
        <v>7</v>
      </c>
      <c r="C8" s="290">
        <v>680</v>
      </c>
      <c r="D8" s="290">
        <v>910</v>
      </c>
      <c r="E8" s="181"/>
      <c r="F8" s="181"/>
      <c r="G8" s="290">
        <v>143380</v>
      </c>
      <c r="H8" s="181"/>
      <c r="I8" s="290">
        <v>910</v>
      </c>
      <c r="J8" s="180">
        <v>7</v>
      </c>
      <c r="K8" s="181"/>
      <c r="L8" s="290">
        <v>152760</v>
      </c>
    </row>
    <row r="9" spans="2:12">
      <c r="B9" s="181">
        <v>8</v>
      </c>
      <c r="C9" s="290">
        <v>730</v>
      </c>
      <c r="D9" s="290">
        <v>980</v>
      </c>
      <c r="E9" s="181"/>
      <c r="F9" s="181"/>
      <c r="G9" s="290">
        <v>152760</v>
      </c>
      <c r="H9" s="181"/>
      <c r="I9" s="290">
        <v>980</v>
      </c>
      <c r="J9" s="180">
        <v>8</v>
      </c>
      <c r="K9" s="181"/>
      <c r="L9" s="290">
        <v>163480</v>
      </c>
    </row>
    <row r="10" spans="2:12">
      <c r="B10" s="181">
        <v>9</v>
      </c>
      <c r="C10" s="290">
        <v>780</v>
      </c>
      <c r="D10" s="290">
        <v>1050</v>
      </c>
      <c r="E10" s="181"/>
      <c r="F10" s="181"/>
      <c r="G10" s="290">
        <v>163480</v>
      </c>
      <c r="H10" s="181"/>
      <c r="I10" s="290">
        <v>1050</v>
      </c>
      <c r="J10" s="180">
        <v>9</v>
      </c>
      <c r="K10" s="181"/>
      <c r="L10" s="290">
        <v>174200</v>
      </c>
    </row>
    <row r="11" spans="2:12">
      <c r="B11" s="181">
        <v>10</v>
      </c>
      <c r="C11" s="290">
        <v>830</v>
      </c>
      <c r="D11" s="290">
        <v>1110</v>
      </c>
      <c r="E11" s="181"/>
      <c r="F11" s="181"/>
      <c r="G11" s="290">
        <v>174200</v>
      </c>
      <c r="H11" s="181"/>
      <c r="I11" s="290">
        <v>1110</v>
      </c>
      <c r="J11" s="180">
        <v>10</v>
      </c>
      <c r="K11" s="181"/>
      <c r="L11" s="290">
        <v>184920</v>
      </c>
    </row>
    <row r="12" spans="2:12">
      <c r="B12" s="181">
        <v>11</v>
      </c>
      <c r="C12" s="290">
        <v>880</v>
      </c>
      <c r="D12" s="290">
        <v>1180</v>
      </c>
      <c r="E12" s="181"/>
      <c r="F12" s="181"/>
      <c r="G12" s="290">
        <v>184920</v>
      </c>
      <c r="H12" s="181"/>
      <c r="I12" s="290">
        <v>1180</v>
      </c>
      <c r="J12" s="180">
        <v>11</v>
      </c>
      <c r="K12" s="181"/>
      <c r="L12" s="290">
        <v>195640</v>
      </c>
    </row>
    <row r="13" spans="2:12">
      <c r="B13" s="181">
        <v>12</v>
      </c>
      <c r="C13" s="290">
        <v>930</v>
      </c>
      <c r="D13" s="290">
        <v>1250</v>
      </c>
      <c r="E13" s="181"/>
      <c r="F13" s="181"/>
      <c r="G13" s="290">
        <v>195640</v>
      </c>
      <c r="H13" s="181"/>
      <c r="I13" s="290">
        <v>1250</v>
      </c>
      <c r="J13" s="180">
        <v>12</v>
      </c>
      <c r="K13" s="181"/>
      <c r="L13" s="290">
        <v>207700</v>
      </c>
    </row>
    <row r="14" spans="2:12">
      <c r="B14" s="181">
        <v>13</v>
      </c>
      <c r="C14" s="290">
        <v>990</v>
      </c>
      <c r="D14" s="290">
        <v>1330</v>
      </c>
      <c r="E14" s="181"/>
      <c r="F14" s="181"/>
      <c r="G14" s="290">
        <v>207700</v>
      </c>
      <c r="H14" s="181"/>
      <c r="I14" s="290">
        <v>1330</v>
      </c>
      <c r="J14" s="180">
        <v>13</v>
      </c>
      <c r="K14" s="181"/>
      <c r="L14" s="290">
        <v>221100</v>
      </c>
    </row>
    <row r="15" spans="2:12">
      <c r="B15" s="181">
        <v>14</v>
      </c>
      <c r="C15" s="290">
        <v>1050</v>
      </c>
      <c r="D15" s="290">
        <v>1420</v>
      </c>
      <c r="E15" s="181"/>
      <c r="F15" s="181"/>
      <c r="G15" s="290">
        <v>221100</v>
      </c>
      <c r="H15" s="181"/>
      <c r="I15" s="290">
        <v>1420</v>
      </c>
      <c r="J15" s="180">
        <v>14</v>
      </c>
      <c r="K15" s="181"/>
      <c r="L15" s="290">
        <v>234500</v>
      </c>
    </row>
    <row r="16" spans="2:12">
      <c r="B16" s="181">
        <v>15</v>
      </c>
      <c r="C16" s="290">
        <v>1120</v>
      </c>
      <c r="D16" s="290">
        <v>1500</v>
      </c>
      <c r="E16" s="181"/>
      <c r="F16" s="181"/>
      <c r="G16" s="290">
        <v>234500</v>
      </c>
      <c r="H16" s="181"/>
      <c r="I16" s="290">
        <v>1500</v>
      </c>
      <c r="J16" s="180">
        <v>15</v>
      </c>
      <c r="K16" s="181"/>
      <c r="L16" s="290">
        <v>247900</v>
      </c>
    </row>
    <row r="17" spans="2:12">
      <c r="B17" s="181">
        <v>16</v>
      </c>
      <c r="C17" s="290">
        <v>1180</v>
      </c>
      <c r="D17" s="290">
        <v>1580</v>
      </c>
      <c r="E17" s="181"/>
      <c r="F17" s="181"/>
      <c r="G17" s="290">
        <v>247900</v>
      </c>
      <c r="H17" s="181"/>
      <c r="I17" s="290">
        <v>1580</v>
      </c>
      <c r="J17" s="180">
        <v>16</v>
      </c>
      <c r="K17" s="181"/>
      <c r="L17" s="290">
        <v>261300</v>
      </c>
    </row>
    <row r="18" spans="2:12">
      <c r="B18" s="181">
        <v>17</v>
      </c>
      <c r="C18" s="290">
        <v>1240</v>
      </c>
      <c r="D18" s="290">
        <v>1670</v>
      </c>
      <c r="E18" s="181"/>
      <c r="F18" s="181"/>
      <c r="G18" s="290">
        <v>261300</v>
      </c>
      <c r="H18" s="181"/>
      <c r="I18" s="290">
        <v>1670</v>
      </c>
      <c r="J18" s="180">
        <v>17</v>
      </c>
      <c r="K18" s="181"/>
      <c r="L18" s="290">
        <v>281400</v>
      </c>
    </row>
    <row r="19" spans="2:12">
      <c r="B19" s="181">
        <v>18</v>
      </c>
      <c r="C19" s="290">
        <v>1370</v>
      </c>
      <c r="D19" s="290">
        <v>1830</v>
      </c>
      <c r="E19" s="181"/>
      <c r="F19" s="181"/>
      <c r="G19" s="290">
        <v>281400</v>
      </c>
      <c r="H19" s="181"/>
      <c r="I19" s="290">
        <v>1830</v>
      </c>
      <c r="J19" s="180">
        <v>18</v>
      </c>
      <c r="K19" s="181"/>
      <c r="L19" s="290">
        <v>308200</v>
      </c>
    </row>
    <row r="20" spans="2:12">
      <c r="B20" s="181">
        <v>19</v>
      </c>
      <c r="C20" s="290">
        <v>1490</v>
      </c>
      <c r="D20" s="290">
        <v>2000</v>
      </c>
      <c r="E20" s="181"/>
      <c r="F20" s="181"/>
      <c r="G20" s="290">
        <v>308200</v>
      </c>
      <c r="H20" s="181"/>
      <c r="I20" s="290">
        <v>2000</v>
      </c>
      <c r="J20" s="180">
        <v>19</v>
      </c>
      <c r="K20" s="181"/>
      <c r="L20" s="290">
        <v>335000</v>
      </c>
    </row>
    <row r="21" spans="2:12">
      <c r="B21" s="181">
        <v>20</v>
      </c>
      <c r="C21" s="290">
        <v>1620</v>
      </c>
      <c r="D21" s="290">
        <v>2170</v>
      </c>
      <c r="E21" s="181"/>
      <c r="F21" s="181"/>
      <c r="G21" s="290">
        <v>335000</v>
      </c>
      <c r="H21" s="181"/>
      <c r="I21" s="290">
        <v>2170</v>
      </c>
      <c r="J21" s="180">
        <v>20</v>
      </c>
      <c r="K21" s="181"/>
      <c r="L21" s="290">
        <v>361800</v>
      </c>
    </row>
    <row r="22" spans="2:12">
      <c r="B22" s="181">
        <v>21</v>
      </c>
      <c r="C22" s="290">
        <v>1740</v>
      </c>
      <c r="D22" s="290">
        <v>2330</v>
      </c>
      <c r="E22" s="181"/>
      <c r="F22" s="181"/>
      <c r="G22" s="290">
        <v>361800</v>
      </c>
      <c r="H22" s="181"/>
      <c r="I22" s="290">
        <v>2330</v>
      </c>
      <c r="J22" s="180">
        <v>21</v>
      </c>
      <c r="K22" s="181"/>
      <c r="L22" s="290">
        <v>388600</v>
      </c>
    </row>
    <row r="23" spans="2:12">
      <c r="B23" s="181">
        <v>22</v>
      </c>
      <c r="C23" s="290">
        <v>1870</v>
      </c>
      <c r="D23" s="290">
        <v>2500</v>
      </c>
      <c r="E23" s="181"/>
      <c r="F23" s="181"/>
      <c r="G23" s="290">
        <v>388600</v>
      </c>
      <c r="H23" s="181"/>
      <c r="I23" s="290">
        <v>2500</v>
      </c>
      <c r="J23" s="180">
        <v>22</v>
      </c>
      <c r="K23" s="181"/>
      <c r="L23" s="290">
        <v>415400</v>
      </c>
    </row>
    <row r="24" spans="2:12">
      <c r="B24" s="181">
        <v>23</v>
      </c>
      <c r="C24" s="290">
        <v>1990</v>
      </c>
      <c r="D24" s="290">
        <v>2670</v>
      </c>
      <c r="E24" s="181"/>
      <c r="F24" s="181"/>
      <c r="G24" s="290">
        <v>415400</v>
      </c>
      <c r="H24" s="181"/>
      <c r="I24" s="290">
        <v>2670</v>
      </c>
      <c r="J24" s="180">
        <v>23</v>
      </c>
      <c r="K24" s="181"/>
      <c r="L24" s="290">
        <v>442200</v>
      </c>
    </row>
    <row r="25" spans="2:12">
      <c r="B25" s="181">
        <v>24</v>
      </c>
      <c r="C25" s="290">
        <v>2110</v>
      </c>
      <c r="D25" s="290">
        <v>2840</v>
      </c>
      <c r="E25" s="181"/>
      <c r="F25" s="181"/>
      <c r="G25" s="290">
        <v>442200</v>
      </c>
      <c r="H25" s="181"/>
      <c r="I25" s="290">
        <v>2840</v>
      </c>
      <c r="J25" s="180">
        <v>24</v>
      </c>
      <c r="K25" s="181"/>
      <c r="L25" s="290">
        <v>469000</v>
      </c>
    </row>
    <row r="26" spans="2:12">
      <c r="B26" s="181">
        <v>25</v>
      </c>
      <c r="C26" s="290">
        <v>2240</v>
      </c>
      <c r="D26" s="290">
        <v>3000</v>
      </c>
      <c r="E26" s="181"/>
      <c r="F26" s="181"/>
      <c r="G26" s="290">
        <v>469000</v>
      </c>
      <c r="H26" s="181"/>
      <c r="I26" s="290">
        <v>3000</v>
      </c>
      <c r="J26" s="180">
        <v>25</v>
      </c>
      <c r="K26" s="181"/>
      <c r="L26" s="290">
        <v>495800</v>
      </c>
    </row>
    <row r="27" spans="2:12">
      <c r="B27" s="181">
        <v>26</v>
      </c>
      <c r="C27" s="290">
        <v>2360</v>
      </c>
      <c r="D27" s="290">
        <v>3170</v>
      </c>
      <c r="E27" s="181"/>
      <c r="F27" s="181"/>
      <c r="G27" s="290">
        <v>495800</v>
      </c>
      <c r="H27" s="181"/>
      <c r="I27" s="290">
        <v>3170</v>
      </c>
      <c r="J27" s="180">
        <v>26</v>
      </c>
      <c r="K27" s="181"/>
      <c r="L27" s="290">
        <v>529300</v>
      </c>
    </row>
    <row r="28" spans="2:12">
      <c r="B28" s="181">
        <v>27</v>
      </c>
      <c r="C28" s="290">
        <v>2550</v>
      </c>
      <c r="D28" s="290">
        <v>3420</v>
      </c>
      <c r="E28" s="181"/>
      <c r="F28" s="181"/>
      <c r="G28" s="290">
        <v>529300</v>
      </c>
      <c r="H28" s="181"/>
      <c r="I28" s="290">
        <v>3420</v>
      </c>
      <c r="J28" s="180">
        <v>27</v>
      </c>
      <c r="K28" s="181"/>
      <c r="L28" s="290">
        <v>569500</v>
      </c>
    </row>
    <row r="29" spans="2:12">
      <c r="B29" s="181">
        <v>28</v>
      </c>
      <c r="C29" s="290">
        <v>2740</v>
      </c>
      <c r="D29" s="290">
        <v>3670</v>
      </c>
      <c r="E29" s="181"/>
      <c r="F29" s="181"/>
      <c r="G29" s="290">
        <v>569500</v>
      </c>
      <c r="H29" s="181"/>
      <c r="I29" s="290">
        <v>3670</v>
      </c>
      <c r="J29" s="180">
        <v>28</v>
      </c>
      <c r="K29" s="181"/>
      <c r="L29" s="290">
        <v>609700</v>
      </c>
    </row>
    <row r="30" spans="2:12">
      <c r="B30" s="181">
        <v>29</v>
      </c>
      <c r="C30" s="290">
        <v>2930</v>
      </c>
      <c r="D30" s="290">
        <v>3920</v>
      </c>
      <c r="E30" s="181"/>
      <c r="F30" s="181"/>
      <c r="G30" s="290">
        <v>609700</v>
      </c>
      <c r="H30" s="181"/>
      <c r="I30" s="290">
        <v>3920</v>
      </c>
      <c r="J30" s="180">
        <v>29</v>
      </c>
      <c r="K30" s="181"/>
      <c r="L30" s="290">
        <v>649900</v>
      </c>
    </row>
    <row r="31" spans="2:12">
      <c r="B31" s="181">
        <v>30</v>
      </c>
      <c r="C31" s="290">
        <v>3110</v>
      </c>
      <c r="D31" s="290">
        <v>4170</v>
      </c>
      <c r="E31" s="181"/>
      <c r="F31" s="181"/>
      <c r="G31" s="290">
        <v>649900</v>
      </c>
      <c r="H31" s="181"/>
      <c r="I31" s="290">
        <v>4170</v>
      </c>
      <c r="J31" s="180">
        <v>30</v>
      </c>
      <c r="K31" s="181"/>
      <c r="L31" s="290">
        <v>690100</v>
      </c>
    </row>
    <row r="32" spans="2:12">
      <c r="B32" s="181">
        <v>31</v>
      </c>
      <c r="C32" s="290">
        <v>3300</v>
      </c>
      <c r="D32" s="290">
        <v>4420</v>
      </c>
      <c r="E32" s="181"/>
      <c r="F32" s="181"/>
      <c r="G32" s="290">
        <v>690100</v>
      </c>
      <c r="H32" s="181"/>
      <c r="I32" s="290">
        <v>4420</v>
      </c>
      <c r="J32" s="180">
        <v>31</v>
      </c>
      <c r="K32" s="181"/>
      <c r="L32" s="290">
        <v>730300</v>
      </c>
    </row>
    <row r="33" spans="2:12">
      <c r="B33" s="181">
        <v>32</v>
      </c>
      <c r="C33" s="290">
        <v>3490</v>
      </c>
      <c r="D33" s="290">
        <v>4670</v>
      </c>
      <c r="E33" s="181"/>
      <c r="F33" s="181"/>
      <c r="G33" s="290">
        <v>730300</v>
      </c>
      <c r="H33" s="181"/>
      <c r="I33" s="290">
        <v>4670</v>
      </c>
      <c r="J33" s="180">
        <v>32</v>
      </c>
      <c r="K33" s="181"/>
      <c r="L33" s="290">
        <v>770500</v>
      </c>
    </row>
    <row r="34" spans="2:12">
      <c r="B34" s="181">
        <v>33</v>
      </c>
      <c r="C34" s="290">
        <v>3670</v>
      </c>
      <c r="D34" s="290">
        <v>4920</v>
      </c>
      <c r="E34" s="181"/>
      <c r="F34" s="181"/>
      <c r="G34" s="290">
        <v>770500</v>
      </c>
      <c r="H34" s="181"/>
      <c r="I34" s="290">
        <v>4920</v>
      </c>
      <c r="J34" s="180">
        <v>33</v>
      </c>
      <c r="K34" s="181"/>
      <c r="L34" s="290">
        <v>810700</v>
      </c>
    </row>
    <row r="35" spans="2:12">
      <c r="B35" s="181">
        <v>34</v>
      </c>
      <c r="C35" s="290">
        <v>3860</v>
      </c>
      <c r="D35" s="290">
        <v>5170</v>
      </c>
      <c r="E35" s="181"/>
      <c r="F35" s="181"/>
      <c r="G35" s="290">
        <v>810700</v>
      </c>
      <c r="H35" s="181"/>
      <c r="I35" s="290">
        <v>5170</v>
      </c>
      <c r="J35" s="180">
        <v>34</v>
      </c>
      <c r="K35" s="181"/>
      <c r="L35" s="290">
        <v>850900</v>
      </c>
    </row>
    <row r="36" spans="2:12">
      <c r="B36" s="181">
        <v>35</v>
      </c>
      <c r="C36" s="290">
        <v>4050</v>
      </c>
      <c r="D36" s="290">
        <v>5430</v>
      </c>
      <c r="E36" s="181"/>
      <c r="F36" s="181"/>
      <c r="G36" s="290">
        <v>850900</v>
      </c>
      <c r="H36" s="181"/>
      <c r="I36" s="290">
        <v>5430</v>
      </c>
      <c r="J36" s="180">
        <v>35</v>
      </c>
      <c r="K36" s="181"/>
      <c r="L36" s="290">
        <v>891100</v>
      </c>
    </row>
    <row r="37" spans="2:12">
      <c r="B37" s="181">
        <v>36</v>
      </c>
      <c r="C37" s="290">
        <v>4230</v>
      </c>
      <c r="D37" s="290">
        <v>5680</v>
      </c>
      <c r="E37" s="181"/>
      <c r="F37" s="181"/>
      <c r="G37" s="290">
        <v>891100</v>
      </c>
      <c r="H37" s="181"/>
      <c r="I37" s="290">
        <v>5680</v>
      </c>
      <c r="J37" s="180">
        <v>36</v>
      </c>
      <c r="K37" s="181"/>
      <c r="L37" s="290">
        <v>931300</v>
      </c>
    </row>
    <row r="38" spans="2:12">
      <c r="B38" s="181">
        <v>37</v>
      </c>
      <c r="C38" s="290">
        <v>4420</v>
      </c>
      <c r="D38" s="290">
        <v>5930</v>
      </c>
      <c r="E38" s="181"/>
      <c r="F38" s="181"/>
      <c r="G38" s="290">
        <v>931300</v>
      </c>
      <c r="H38" s="181"/>
      <c r="I38" s="290">
        <v>5930</v>
      </c>
      <c r="J38" s="180">
        <v>37</v>
      </c>
      <c r="K38" s="181"/>
      <c r="L38" s="290">
        <v>978200</v>
      </c>
    </row>
    <row r="39" spans="2:12">
      <c r="B39" s="181">
        <v>38</v>
      </c>
      <c r="C39" s="290">
        <v>4670</v>
      </c>
      <c r="D39" s="290">
        <v>6260</v>
      </c>
      <c r="E39" s="181"/>
      <c r="F39" s="181"/>
      <c r="G39" s="290">
        <v>978200</v>
      </c>
      <c r="H39" s="181"/>
      <c r="I39" s="290">
        <v>6260</v>
      </c>
      <c r="J39" s="180">
        <v>38</v>
      </c>
      <c r="K39" s="181"/>
      <c r="L39" s="290">
        <v>1031800</v>
      </c>
    </row>
    <row r="40" spans="2:12">
      <c r="B40" s="181">
        <v>39</v>
      </c>
      <c r="C40" s="290">
        <v>4920</v>
      </c>
      <c r="D40" s="290">
        <v>6590</v>
      </c>
      <c r="E40" s="181"/>
      <c r="F40" s="181"/>
      <c r="G40" s="290">
        <v>1031800</v>
      </c>
      <c r="H40" s="181"/>
      <c r="I40" s="290">
        <v>6590</v>
      </c>
      <c r="J40" s="180">
        <v>39</v>
      </c>
      <c r="K40" s="181"/>
      <c r="L40" s="290">
        <v>1085400</v>
      </c>
    </row>
    <row r="41" spans="2:12">
      <c r="B41" s="181">
        <v>40</v>
      </c>
      <c r="C41" s="290">
        <v>5170</v>
      </c>
      <c r="D41" s="290">
        <v>6930</v>
      </c>
      <c r="E41" s="181"/>
      <c r="F41" s="181"/>
      <c r="G41" s="290">
        <v>1085400</v>
      </c>
      <c r="H41" s="181"/>
      <c r="I41" s="290">
        <v>6930</v>
      </c>
      <c r="J41" s="180">
        <v>40</v>
      </c>
      <c r="K41" s="181"/>
      <c r="L41" s="290">
        <v>1145700</v>
      </c>
    </row>
    <row r="42" spans="2:12">
      <c r="B42" s="201">
        <v>41</v>
      </c>
      <c r="C42" s="290">
        <v>5480</v>
      </c>
      <c r="D42" s="290">
        <v>7350</v>
      </c>
      <c r="E42" s="181"/>
      <c r="F42" s="181"/>
      <c r="G42" s="290">
        <v>1145700</v>
      </c>
      <c r="H42" s="181"/>
      <c r="I42" s="290">
        <v>7350</v>
      </c>
      <c r="J42" s="180">
        <v>41</v>
      </c>
      <c r="K42" s="181"/>
      <c r="L42" s="290">
        <v>1212700</v>
      </c>
    </row>
    <row r="43" spans="2:12">
      <c r="B43" s="181">
        <v>42</v>
      </c>
      <c r="C43" s="290">
        <v>5790</v>
      </c>
      <c r="D43" s="290">
        <v>7760</v>
      </c>
      <c r="E43" s="181"/>
      <c r="F43" s="181"/>
      <c r="G43" s="290">
        <v>1212700</v>
      </c>
      <c r="H43" s="181"/>
      <c r="I43" s="290">
        <v>7760</v>
      </c>
      <c r="J43" s="180">
        <v>42</v>
      </c>
      <c r="K43" s="181"/>
      <c r="L43" s="290">
        <v>1279700</v>
      </c>
    </row>
    <row r="44" spans="2:12">
      <c r="B44" s="181">
        <v>43</v>
      </c>
      <c r="C44" s="290">
        <v>6100</v>
      </c>
      <c r="D44" s="290">
        <v>8180</v>
      </c>
      <c r="E44" s="181"/>
      <c r="F44" s="181"/>
      <c r="G44" s="290">
        <v>1279700</v>
      </c>
      <c r="H44" s="181"/>
      <c r="I44" s="290">
        <v>8180</v>
      </c>
      <c r="J44" s="180">
        <v>43</v>
      </c>
      <c r="K44" s="181"/>
      <c r="L44" s="290">
        <v>1346700</v>
      </c>
    </row>
    <row r="45" spans="2:12">
      <c r="B45" s="201">
        <v>44</v>
      </c>
      <c r="C45" s="290">
        <v>6420</v>
      </c>
      <c r="D45" s="290">
        <v>8600</v>
      </c>
      <c r="E45" s="181"/>
      <c r="F45" s="181"/>
      <c r="G45" s="290">
        <v>1346700</v>
      </c>
      <c r="H45" s="181"/>
      <c r="I45" s="290">
        <v>8600</v>
      </c>
      <c r="J45" s="180">
        <v>44</v>
      </c>
      <c r="K45" s="181"/>
      <c r="L45" s="290">
        <v>1413700</v>
      </c>
    </row>
    <row r="46" spans="2:12">
      <c r="B46" s="181">
        <v>45</v>
      </c>
      <c r="C46" s="290">
        <v>6790</v>
      </c>
      <c r="D46" s="290">
        <v>9100</v>
      </c>
      <c r="E46" s="181"/>
      <c r="F46" s="181"/>
      <c r="G46" s="290">
        <v>1413700</v>
      </c>
      <c r="H46" s="181"/>
      <c r="I46" s="290">
        <v>9100</v>
      </c>
      <c r="J46" s="180">
        <v>45</v>
      </c>
      <c r="K46" s="181"/>
      <c r="L46" s="290">
        <v>1494100</v>
      </c>
    </row>
    <row r="47" spans="2:12">
      <c r="B47" s="181">
        <v>46</v>
      </c>
      <c r="C47" s="290">
        <v>7160</v>
      </c>
      <c r="D47" s="290">
        <v>9600</v>
      </c>
      <c r="E47" s="181"/>
      <c r="F47" s="181"/>
      <c r="G47" s="290">
        <v>1494100</v>
      </c>
      <c r="H47" s="181"/>
      <c r="I47" s="290">
        <v>9600</v>
      </c>
      <c r="J47" s="180">
        <v>46</v>
      </c>
      <c r="K47" s="181"/>
      <c r="L47" s="290">
        <v>1574500</v>
      </c>
    </row>
    <row r="48" spans="2:12">
      <c r="B48" s="181">
        <v>47</v>
      </c>
      <c r="C48" s="290">
        <v>7540</v>
      </c>
      <c r="D48" s="290">
        <v>10100</v>
      </c>
      <c r="E48" s="181"/>
      <c r="F48" s="181"/>
      <c r="G48" s="290">
        <v>1574500</v>
      </c>
      <c r="H48" s="181"/>
      <c r="I48" s="290">
        <v>10100</v>
      </c>
      <c r="J48" s="180">
        <v>47</v>
      </c>
      <c r="K48" s="181"/>
      <c r="L48" s="290">
        <v>1654900</v>
      </c>
    </row>
    <row r="49" spans="2:12">
      <c r="B49" s="181">
        <v>48</v>
      </c>
      <c r="C49" s="290">
        <v>7910</v>
      </c>
      <c r="D49" s="290">
        <v>10600</v>
      </c>
      <c r="E49" s="181"/>
      <c r="F49" s="181"/>
      <c r="G49" s="290">
        <v>1654900</v>
      </c>
      <c r="H49" s="181"/>
      <c r="I49" s="290">
        <v>10600</v>
      </c>
      <c r="J49" s="180">
        <v>48</v>
      </c>
      <c r="K49" s="181"/>
      <c r="L49" s="290">
        <v>1735300</v>
      </c>
    </row>
    <row r="50" spans="2:12">
      <c r="B50" s="181">
        <v>49</v>
      </c>
      <c r="C50" s="290">
        <v>8290</v>
      </c>
      <c r="D50" s="290">
        <v>11110</v>
      </c>
      <c r="E50" s="181"/>
      <c r="F50" s="181"/>
      <c r="G50" s="290">
        <v>1735300</v>
      </c>
      <c r="H50" s="181"/>
      <c r="I50" s="290">
        <v>11110</v>
      </c>
      <c r="J50" s="180">
        <v>49</v>
      </c>
      <c r="K50" s="181"/>
      <c r="L50" s="290">
        <v>1815700</v>
      </c>
    </row>
    <row r="51" spans="2:12">
      <c r="B51" s="181">
        <v>50</v>
      </c>
      <c r="C51" s="290">
        <v>8660</v>
      </c>
      <c r="D51" s="290">
        <v>11610</v>
      </c>
      <c r="E51" s="181"/>
      <c r="F51" s="181"/>
      <c r="G51" s="290">
        <v>1815700</v>
      </c>
      <c r="H51" s="181"/>
      <c r="I51" s="290">
        <v>11610</v>
      </c>
      <c r="J51" s="180">
        <v>50</v>
      </c>
      <c r="K51" s="181"/>
      <c r="L51" s="182"/>
    </row>
  </sheetData>
  <phoneticPr fontId="3"/>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C52"/>
  <sheetViews>
    <sheetView showGridLines="0" view="pageBreakPreview" topLeftCell="A10" zoomScaleNormal="100" zoomScaleSheetLayoutView="100" workbookViewId="0">
      <selection activeCell="R10" sqref="R10:Z42"/>
    </sheetView>
  </sheetViews>
  <sheetFormatPr defaultRowHeight="13.5"/>
  <cols>
    <col min="1" max="2" width="1.375" style="26" customWidth="1"/>
    <col min="3" max="15" width="7.5" style="26" customWidth="1"/>
    <col min="16" max="16" width="1.125" style="26" customWidth="1"/>
    <col min="17" max="17" width="1.875" style="26" customWidth="1"/>
    <col min="18" max="18" width="5.5" style="26" customWidth="1"/>
    <col min="19" max="29" width="9.125" style="26" customWidth="1"/>
    <col min="30" max="30" width="2.25" style="26" customWidth="1"/>
    <col min="31" max="16384" width="9" style="26"/>
  </cols>
  <sheetData>
    <row r="1" spans="3:29" ht="18" customHeight="1">
      <c r="C1" s="25" t="s">
        <v>2</v>
      </c>
      <c r="R1" s="683" t="s">
        <v>235</v>
      </c>
      <c r="S1" s="711"/>
      <c r="T1" s="711"/>
      <c r="U1" s="711"/>
      <c r="V1" s="711"/>
      <c r="W1" s="711"/>
      <c r="X1" s="711"/>
      <c r="Y1" s="711"/>
      <c r="Z1" s="711"/>
      <c r="AA1" s="711"/>
      <c r="AB1" s="711"/>
      <c r="AC1" s="711"/>
    </row>
    <row r="2" spans="3:29" ht="21" customHeight="1">
      <c r="C2" s="1468" t="s">
        <v>3</v>
      </c>
      <c r="D2" s="1469"/>
      <c r="E2" s="1469"/>
      <c r="F2" s="1469"/>
      <c r="G2" s="1469"/>
      <c r="H2" s="1469"/>
      <c r="I2" s="1469"/>
      <c r="J2" s="1469"/>
      <c r="K2" s="1469"/>
      <c r="L2" s="1469"/>
      <c r="M2" s="1469"/>
      <c r="N2" s="1469"/>
      <c r="O2" s="1470"/>
      <c r="R2" s="711"/>
      <c r="S2" s="711"/>
      <c r="T2" s="711"/>
      <c r="U2" s="711"/>
      <c r="V2" s="711"/>
      <c r="W2" s="711"/>
      <c r="X2" s="711"/>
      <c r="Y2" s="711"/>
      <c r="Z2" s="711"/>
      <c r="AA2" s="711"/>
      <c r="AB2" s="711"/>
      <c r="AC2" s="711"/>
    </row>
    <row r="3" spans="3:29" ht="18.75" customHeight="1">
      <c r="C3" s="28" t="s">
        <v>4</v>
      </c>
      <c r="D3" s="28"/>
      <c r="E3" s="28"/>
      <c r="F3" s="28"/>
      <c r="G3" s="28"/>
      <c r="H3" s="28"/>
      <c r="I3" s="28"/>
      <c r="J3" s="28"/>
      <c r="K3" s="28"/>
      <c r="L3" s="28"/>
      <c r="M3" s="28"/>
      <c r="N3" s="28"/>
      <c r="R3" s="711"/>
      <c r="S3" s="711"/>
      <c r="T3" s="711"/>
      <c r="U3" s="711"/>
      <c r="V3" s="711"/>
      <c r="W3" s="711"/>
      <c r="X3" s="711"/>
      <c r="Y3" s="711"/>
      <c r="Z3" s="711"/>
      <c r="AA3" s="711"/>
      <c r="AB3" s="711"/>
      <c r="AC3" s="711"/>
    </row>
    <row r="4" spans="3:29" ht="14.25" customHeight="1">
      <c r="C4" s="29"/>
      <c r="D4" s="28"/>
      <c r="E4" s="28"/>
      <c r="F4" s="28"/>
      <c r="G4" s="28"/>
      <c r="H4" s="28"/>
      <c r="I4" s="28"/>
      <c r="J4" s="28"/>
      <c r="K4" s="28"/>
      <c r="L4" s="28"/>
      <c r="M4" s="28"/>
      <c r="N4" s="28"/>
      <c r="O4" s="28"/>
      <c r="R4" s="711"/>
      <c r="S4" s="711"/>
      <c r="T4" s="711"/>
      <c r="U4" s="711"/>
      <c r="V4" s="711"/>
      <c r="W4" s="711"/>
      <c r="X4" s="711"/>
      <c r="Y4" s="711"/>
      <c r="Z4" s="711"/>
      <c r="AA4" s="711"/>
      <c r="AB4" s="711"/>
      <c r="AC4" s="711"/>
    </row>
    <row r="5" spans="3:29" ht="17.25" customHeight="1">
      <c r="C5" s="30" t="s">
        <v>5</v>
      </c>
      <c r="D5" s="31"/>
      <c r="E5" s="31"/>
      <c r="F5" s="31"/>
      <c r="G5" s="31"/>
      <c r="H5" s="31"/>
      <c r="I5" s="31"/>
      <c r="J5" s="31"/>
      <c r="K5" s="31"/>
      <c r="L5" s="31"/>
      <c r="M5" s="31"/>
      <c r="N5" s="31"/>
      <c r="O5" s="32"/>
      <c r="R5" s="711"/>
      <c r="S5" s="711"/>
      <c r="T5" s="711"/>
      <c r="U5" s="711"/>
      <c r="V5" s="711"/>
      <c r="W5" s="711"/>
      <c r="X5" s="711"/>
      <c r="Y5" s="711"/>
      <c r="Z5" s="711"/>
      <c r="AA5" s="711"/>
      <c r="AB5" s="711"/>
      <c r="AC5" s="711"/>
    </row>
    <row r="6" spans="3:29">
      <c r="C6" s="33"/>
      <c r="D6" s="210" t="s">
        <v>255</v>
      </c>
      <c r="E6" s="27"/>
      <c r="F6" s="27"/>
      <c r="G6" s="27"/>
      <c r="H6" s="27"/>
      <c r="I6" s="27"/>
      <c r="J6" s="27"/>
      <c r="K6" s="27"/>
      <c r="L6" s="27"/>
      <c r="M6" s="27"/>
      <c r="N6" s="27"/>
      <c r="O6" s="34"/>
      <c r="R6" s="711"/>
      <c r="S6" s="711"/>
      <c r="T6" s="711"/>
      <c r="U6" s="711"/>
      <c r="V6" s="711"/>
      <c r="W6" s="711"/>
      <c r="X6" s="711"/>
      <c r="Y6" s="711"/>
      <c r="Z6" s="711"/>
      <c r="AA6" s="711"/>
      <c r="AB6" s="711"/>
      <c r="AC6" s="711"/>
    </row>
    <row r="7" spans="3:29">
      <c r="C7" s="33"/>
      <c r="D7" s="196" t="s">
        <v>212</v>
      </c>
      <c r="E7" s="27"/>
      <c r="F7" s="27"/>
      <c r="G7" s="27"/>
      <c r="H7" s="27"/>
      <c r="I7" s="27"/>
      <c r="J7" s="27"/>
      <c r="K7" s="27"/>
      <c r="L7" s="27"/>
      <c r="M7" s="27"/>
      <c r="N7" s="27"/>
      <c r="O7" s="34"/>
      <c r="R7" s="711"/>
      <c r="S7" s="711"/>
      <c r="T7" s="711"/>
      <c r="U7" s="711"/>
      <c r="V7" s="711"/>
      <c r="W7" s="711"/>
      <c r="X7" s="711"/>
      <c r="Y7" s="711"/>
      <c r="Z7" s="711"/>
      <c r="AA7" s="711"/>
      <c r="AB7" s="711"/>
      <c r="AC7" s="711"/>
    </row>
    <row r="8" spans="3:29">
      <c r="C8" s="33"/>
      <c r="D8" s="196" t="s">
        <v>213</v>
      </c>
      <c r="E8" s="27"/>
      <c r="F8" s="27"/>
      <c r="G8" s="27"/>
      <c r="H8" s="27"/>
      <c r="I8" s="27"/>
      <c r="J8" s="27"/>
      <c r="K8" s="27"/>
      <c r="L8" s="27"/>
      <c r="M8" s="27"/>
      <c r="N8" s="27"/>
      <c r="O8" s="34"/>
      <c r="R8" s="711"/>
      <c r="S8" s="711"/>
      <c r="T8" s="711"/>
      <c r="U8" s="711"/>
      <c r="V8" s="711"/>
      <c r="W8" s="711"/>
      <c r="X8" s="711"/>
      <c r="Y8" s="711"/>
      <c r="Z8" s="711"/>
      <c r="AA8" s="711"/>
      <c r="AB8" s="711"/>
      <c r="AC8" s="711"/>
    </row>
    <row r="9" spans="3:29">
      <c r="C9" s="33"/>
      <c r="D9" s="196" t="s">
        <v>214</v>
      </c>
      <c r="E9" s="27"/>
      <c r="F9" s="27"/>
      <c r="G9" s="27"/>
      <c r="H9" s="27"/>
      <c r="I9" s="27"/>
      <c r="J9" s="27"/>
      <c r="K9" s="27"/>
      <c r="L9" s="27"/>
      <c r="M9" s="27"/>
      <c r="N9" s="27"/>
      <c r="O9" s="34"/>
      <c r="R9" s="27"/>
      <c r="S9" s="27"/>
      <c r="T9" s="27"/>
      <c r="U9" s="27"/>
      <c r="V9" s="27"/>
      <c r="W9" s="27"/>
      <c r="X9" s="27"/>
      <c r="Y9" s="27"/>
      <c r="Z9" s="27"/>
      <c r="AA9" s="27"/>
      <c r="AB9" s="27"/>
      <c r="AC9" s="27"/>
    </row>
    <row r="10" spans="3:29">
      <c r="C10" s="1471"/>
      <c r="D10" s="1472"/>
      <c r="E10" s="1472"/>
      <c r="F10" s="1472"/>
      <c r="G10" s="1472"/>
      <c r="H10" s="1472"/>
      <c r="I10" s="1472"/>
      <c r="J10" s="1472"/>
      <c r="K10" s="1472"/>
      <c r="L10" s="1472"/>
      <c r="M10" s="1472"/>
      <c r="N10" s="1472"/>
      <c r="O10" s="1473"/>
      <c r="Q10" s="1480"/>
      <c r="R10" s="1478"/>
      <c r="S10" s="1479"/>
      <c r="T10" s="1479"/>
      <c r="U10" s="1479"/>
      <c r="V10" s="1479"/>
      <c r="W10" s="1479"/>
      <c r="X10" s="1479"/>
      <c r="Y10" s="1479"/>
      <c r="Z10" s="1479"/>
      <c r="AA10" s="27"/>
      <c r="AB10" s="27"/>
      <c r="AC10" s="27"/>
    </row>
    <row r="11" spans="3:29">
      <c r="C11" s="1471"/>
      <c r="D11" s="1472"/>
      <c r="E11" s="1472"/>
      <c r="F11" s="1472"/>
      <c r="G11" s="1472"/>
      <c r="H11" s="1472"/>
      <c r="I11" s="1472"/>
      <c r="J11" s="1472"/>
      <c r="K11" s="1472"/>
      <c r="L11" s="1472"/>
      <c r="M11" s="1472"/>
      <c r="N11" s="1472"/>
      <c r="O11" s="1473"/>
      <c r="Q11" s="1480"/>
      <c r="R11" s="1479"/>
      <c r="S11" s="1479"/>
      <c r="T11" s="1479"/>
      <c r="U11" s="1479"/>
      <c r="V11" s="1479"/>
      <c r="W11" s="1479"/>
      <c r="X11" s="1479"/>
      <c r="Y11" s="1479"/>
      <c r="Z11" s="1479"/>
      <c r="AA11" s="27"/>
      <c r="AB11" s="27"/>
      <c r="AC11" s="27"/>
    </row>
    <row r="12" spans="3:29">
      <c r="C12" s="1471"/>
      <c r="D12" s="1472"/>
      <c r="E12" s="1472"/>
      <c r="F12" s="1472"/>
      <c r="G12" s="1472"/>
      <c r="H12" s="1472"/>
      <c r="I12" s="1472"/>
      <c r="J12" s="1472"/>
      <c r="K12" s="1472"/>
      <c r="L12" s="1472"/>
      <c r="M12" s="1472"/>
      <c r="N12" s="1472"/>
      <c r="O12" s="1473"/>
      <c r="R12" s="1479"/>
      <c r="S12" s="1479"/>
      <c r="T12" s="1479"/>
      <c r="U12" s="1479"/>
      <c r="V12" s="1479"/>
      <c r="W12" s="1479"/>
      <c r="X12" s="1479"/>
      <c r="Y12" s="1479"/>
      <c r="Z12" s="1479"/>
      <c r="AA12" s="27"/>
      <c r="AB12" s="27"/>
      <c r="AC12" s="27"/>
    </row>
    <row r="13" spans="3:29">
      <c r="C13" s="1471"/>
      <c r="D13" s="1472"/>
      <c r="E13" s="1472"/>
      <c r="F13" s="1472"/>
      <c r="G13" s="1472"/>
      <c r="H13" s="1472"/>
      <c r="I13" s="1472"/>
      <c r="J13" s="1472"/>
      <c r="K13" s="1472"/>
      <c r="L13" s="1472"/>
      <c r="M13" s="1472"/>
      <c r="N13" s="1472"/>
      <c r="O13" s="1473"/>
      <c r="R13" s="1479"/>
      <c r="S13" s="1479"/>
      <c r="T13" s="1479"/>
      <c r="U13" s="1479"/>
      <c r="V13" s="1479"/>
      <c r="W13" s="1479"/>
      <c r="X13" s="1479"/>
      <c r="Y13" s="1479"/>
      <c r="Z13" s="1479"/>
      <c r="AA13" s="27"/>
      <c r="AB13" s="27"/>
      <c r="AC13" s="27"/>
    </row>
    <row r="14" spans="3:29">
      <c r="C14" s="1471"/>
      <c r="D14" s="1472"/>
      <c r="E14" s="1472"/>
      <c r="F14" s="1472"/>
      <c r="G14" s="1472"/>
      <c r="H14" s="1472"/>
      <c r="I14" s="1472"/>
      <c r="J14" s="1472"/>
      <c r="K14" s="1472"/>
      <c r="L14" s="1472"/>
      <c r="M14" s="1472"/>
      <c r="N14" s="1472"/>
      <c r="O14" s="1473"/>
      <c r="R14" s="1479"/>
      <c r="S14" s="1479"/>
      <c r="T14" s="1479"/>
      <c r="U14" s="1479"/>
      <c r="V14" s="1479"/>
      <c r="W14" s="1479"/>
      <c r="X14" s="1479"/>
      <c r="Y14" s="1479"/>
      <c r="Z14" s="1479"/>
      <c r="AA14" s="27"/>
      <c r="AB14" s="27"/>
      <c r="AC14" s="27"/>
    </row>
    <row r="15" spans="3:29">
      <c r="C15" s="1471"/>
      <c r="D15" s="1472"/>
      <c r="E15" s="1472"/>
      <c r="F15" s="1472"/>
      <c r="G15" s="1472"/>
      <c r="H15" s="1472"/>
      <c r="I15" s="1472"/>
      <c r="J15" s="1472"/>
      <c r="K15" s="1472"/>
      <c r="L15" s="1472"/>
      <c r="M15" s="1472"/>
      <c r="N15" s="1472"/>
      <c r="O15" s="1473"/>
      <c r="R15" s="1479"/>
      <c r="S15" s="1479"/>
      <c r="T15" s="1479"/>
      <c r="U15" s="1479"/>
      <c r="V15" s="1479"/>
      <c r="W15" s="1479"/>
      <c r="X15" s="1479"/>
      <c r="Y15" s="1479"/>
      <c r="Z15" s="1479"/>
      <c r="AA15" s="27"/>
      <c r="AB15" s="27"/>
      <c r="AC15" s="27"/>
    </row>
    <row r="16" spans="3:29">
      <c r="C16" s="1471"/>
      <c r="D16" s="1472"/>
      <c r="E16" s="1472"/>
      <c r="F16" s="1472"/>
      <c r="G16" s="1472"/>
      <c r="H16" s="1472"/>
      <c r="I16" s="1472"/>
      <c r="J16" s="1472"/>
      <c r="K16" s="1472"/>
      <c r="L16" s="1472"/>
      <c r="M16" s="1472"/>
      <c r="N16" s="1472"/>
      <c r="O16" s="1473"/>
      <c r="R16" s="1479"/>
      <c r="S16" s="1479"/>
      <c r="T16" s="1479"/>
      <c r="U16" s="1479"/>
      <c r="V16" s="1479"/>
      <c r="W16" s="1479"/>
      <c r="X16" s="1479"/>
      <c r="Y16" s="1479"/>
      <c r="Z16" s="1479"/>
      <c r="AA16" s="27"/>
      <c r="AB16" s="27"/>
      <c r="AC16" s="27"/>
    </row>
    <row r="17" spans="3:29">
      <c r="C17" s="1471"/>
      <c r="D17" s="1472"/>
      <c r="E17" s="1472"/>
      <c r="F17" s="1472"/>
      <c r="G17" s="1472"/>
      <c r="H17" s="1472"/>
      <c r="I17" s="1472"/>
      <c r="J17" s="1472"/>
      <c r="K17" s="1472"/>
      <c r="L17" s="1472"/>
      <c r="M17" s="1472"/>
      <c r="N17" s="1472"/>
      <c r="O17" s="1473"/>
      <c r="R17" s="1479"/>
      <c r="S17" s="1479"/>
      <c r="T17" s="1479"/>
      <c r="U17" s="1479"/>
      <c r="V17" s="1479"/>
      <c r="W17" s="1479"/>
      <c r="X17" s="1479"/>
      <c r="Y17" s="1479"/>
      <c r="Z17" s="1479"/>
      <c r="AA17" s="27"/>
      <c r="AB17" s="27"/>
      <c r="AC17" s="27"/>
    </row>
    <row r="18" spans="3:29">
      <c r="C18" s="1471"/>
      <c r="D18" s="1472"/>
      <c r="E18" s="1472"/>
      <c r="F18" s="1472"/>
      <c r="G18" s="1472"/>
      <c r="H18" s="1472"/>
      <c r="I18" s="1472"/>
      <c r="J18" s="1472"/>
      <c r="K18" s="1472"/>
      <c r="L18" s="1472"/>
      <c r="M18" s="1472"/>
      <c r="N18" s="1472"/>
      <c r="O18" s="1473"/>
      <c r="R18" s="1479"/>
      <c r="S18" s="1479"/>
      <c r="T18" s="1479"/>
      <c r="U18" s="1479"/>
      <c r="V18" s="1479"/>
      <c r="W18" s="1479"/>
      <c r="X18" s="1479"/>
      <c r="Y18" s="1479"/>
      <c r="Z18" s="1479"/>
      <c r="AA18" s="27"/>
      <c r="AB18" s="27"/>
      <c r="AC18" s="27"/>
    </row>
    <row r="19" spans="3:29">
      <c r="C19" s="1471"/>
      <c r="D19" s="1472"/>
      <c r="E19" s="1472"/>
      <c r="F19" s="1472"/>
      <c r="G19" s="1472"/>
      <c r="H19" s="1472"/>
      <c r="I19" s="1472"/>
      <c r="J19" s="1472"/>
      <c r="K19" s="1472"/>
      <c r="L19" s="1472"/>
      <c r="M19" s="1472"/>
      <c r="N19" s="1472"/>
      <c r="O19" s="1473"/>
      <c r="R19" s="1479"/>
      <c r="S19" s="1479"/>
      <c r="T19" s="1479"/>
      <c r="U19" s="1479"/>
      <c r="V19" s="1479"/>
      <c r="W19" s="1479"/>
      <c r="X19" s="1479"/>
      <c r="Y19" s="1479"/>
      <c r="Z19" s="1479"/>
      <c r="AA19" s="27"/>
      <c r="AB19" s="27"/>
      <c r="AC19" s="27"/>
    </row>
    <row r="20" spans="3:29">
      <c r="C20" s="1471"/>
      <c r="D20" s="1472"/>
      <c r="E20" s="1472"/>
      <c r="F20" s="1472"/>
      <c r="G20" s="1472"/>
      <c r="H20" s="1472"/>
      <c r="I20" s="1472"/>
      <c r="J20" s="1472"/>
      <c r="K20" s="1472"/>
      <c r="L20" s="1472"/>
      <c r="M20" s="1472"/>
      <c r="N20" s="1472"/>
      <c r="O20" s="1473"/>
      <c r="R20" s="1479"/>
      <c r="S20" s="1479"/>
      <c r="T20" s="1479"/>
      <c r="U20" s="1479"/>
      <c r="V20" s="1479"/>
      <c r="W20" s="1479"/>
      <c r="X20" s="1479"/>
      <c r="Y20" s="1479"/>
      <c r="Z20" s="1479"/>
      <c r="AA20" s="27"/>
      <c r="AB20" s="27"/>
      <c r="AC20" s="27"/>
    </row>
    <row r="21" spans="3:29">
      <c r="C21" s="1471"/>
      <c r="D21" s="1472"/>
      <c r="E21" s="1472"/>
      <c r="F21" s="1472"/>
      <c r="G21" s="1472"/>
      <c r="H21" s="1472"/>
      <c r="I21" s="1472"/>
      <c r="J21" s="1472"/>
      <c r="K21" s="1472"/>
      <c r="L21" s="1472"/>
      <c r="M21" s="1472"/>
      <c r="N21" s="1472"/>
      <c r="O21" s="1473"/>
      <c r="R21" s="1479"/>
      <c r="S21" s="1479"/>
      <c r="T21" s="1479"/>
      <c r="U21" s="1479"/>
      <c r="V21" s="1479"/>
      <c r="W21" s="1479"/>
      <c r="X21" s="1479"/>
      <c r="Y21" s="1479"/>
      <c r="Z21" s="1479"/>
      <c r="AA21" s="27"/>
      <c r="AB21" s="27"/>
      <c r="AC21" s="27"/>
    </row>
    <row r="22" spans="3:29">
      <c r="C22" s="1471"/>
      <c r="D22" s="1472"/>
      <c r="E22" s="1472"/>
      <c r="F22" s="1472"/>
      <c r="G22" s="1472"/>
      <c r="H22" s="1472"/>
      <c r="I22" s="1472"/>
      <c r="J22" s="1472"/>
      <c r="K22" s="1472"/>
      <c r="L22" s="1472"/>
      <c r="M22" s="1472"/>
      <c r="N22" s="1472"/>
      <c r="O22" s="1473"/>
      <c r="R22" s="1479"/>
      <c r="S22" s="1479"/>
      <c r="T22" s="1479"/>
      <c r="U22" s="1479"/>
      <c r="V22" s="1479"/>
      <c r="W22" s="1479"/>
      <c r="X22" s="1479"/>
      <c r="Y22" s="1479"/>
      <c r="Z22" s="1479"/>
      <c r="AA22" s="27"/>
      <c r="AB22" s="27"/>
      <c r="AC22" s="27"/>
    </row>
    <row r="23" spans="3:29">
      <c r="C23" s="1471"/>
      <c r="D23" s="1472"/>
      <c r="E23" s="1472"/>
      <c r="F23" s="1472"/>
      <c r="G23" s="1472"/>
      <c r="H23" s="1472"/>
      <c r="I23" s="1472"/>
      <c r="J23" s="1472"/>
      <c r="K23" s="1472"/>
      <c r="L23" s="1472"/>
      <c r="M23" s="1472"/>
      <c r="N23" s="1472"/>
      <c r="O23" s="1473"/>
      <c r="R23" s="1479"/>
      <c r="S23" s="1479"/>
      <c r="T23" s="1479"/>
      <c r="U23" s="1479"/>
      <c r="V23" s="1479"/>
      <c r="W23" s="1479"/>
      <c r="X23" s="1479"/>
      <c r="Y23" s="1479"/>
      <c r="Z23" s="1479"/>
      <c r="AA23" s="27"/>
      <c r="AB23" s="27"/>
      <c r="AC23" s="27"/>
    </row>
    <row r="24" spans="3:29">
      <c r="C24" s="1471"/>
      <c r="D24" s="1472"/>
      <c r="E24" s="1472"/>
      <c r="F24" s="1472"/>
      <c r="G24" s="1472"/>
      <c r="H24" s="1472"/>
      <c r="I24" s="1472"/>
      <c r="J24" s="1472"/>
      <c r="K24" s="1472"/>
      <c r="L24" s="1472"/>
      <c r="M24" s="1472"/>
      <c r="N24" s="1472"/>
      <c r="O24" s="1473"/>
      <c r="R24" s="1479"/>
      <c r="S24" s="1479"/>
      <c r="T24" s="1479"/>
      <c r="U24" s="1479"/>
      <c r="V24" s="1479"/>
      <c r="W24" s="1479"/>
      <c r="X24" s="1479"/>
      <c r="Y24" s="1479"/>
      <c r="Z24" s="1479"/>
      <c r="AA24" s="27"/>
      <c r="AB24" s="27"/>
      <c r="AC24" s="27"/>
    </row>
    <row r="25" spans="3:29">
      <c r="C25" s="1471"/>
      <c r="D25" s="1472"/>
      <c r="E25" s="1472"/>
      <c r="F25" s="1472"/>
      <c r="G25" s="1472"/>
      <c r="H25" s="1472"/>
      <c r="I25" s="1472"/>
      <c r="J25" s="1472"/>
      <c r="K25" s="1472"/>
      <c r="L25" s="1472"/>
      <c r="M25" s="1472"/>
      <c r="N25" s="1472"/>
      <c r="O25" s="1473"/>
      <c r="R25" s="1479"/>
      <c r="S25" s="1479"/>
      <c r="T25" s="1479"/>
      <c r="U25" s="1479"/>
      <c r="V25" s="1479"/>
      <c r="W25" s="1479"/>
      <c r="X25" s="1479"/>
      <c r="Y25" s="1479"/>
      <c r="Z25" s="1479"/>
      <c r="AA25" s="27"/>
      <c r="AB25" s="27"/>
      <c r="AC25" s="27"/>
    </row>
    <row r="26" spans="3:29">
      <c r="C26" s="1471"/>
      <c r="D26" s="1472"/>
      <c r="E26" s="1472"/>
      <c r="F26" s="1472"/>
      <c r="G26" s="1472"/>
      <c r="H26" s="1472"/>
      <c r="I26" s="1472"/>
      <c r="J26" s="1472"/>
      <c r="K26" s="1472"/>
      <c r="L26" s="1472"/>
      <c r="M26" s="1472"/>
      <c r="N26" s="1472"/>
      <c r="O26" s="1473"/>
      <c r="R26" s="1479"/>
      <c r="S26" s="1479"/>
      <c r="T26" s="1479"/>
      <c r="U26" s="1479"/>
      <c r="V26" s="1479"/>
      <c r="W26" s="1479"/>
      <c r="X26" s="1479"/>
      <c r="Y26" s="1479"/>
      <c r="Z26" s="1479"/>
      <c r="AA26" s="27"/>
      <c r="AB26" s="27"/>
      <c r="AC26" s="27"/>
    </row>
    <row r="27" spans="3:29">
      <c r="C27" s="1471"/>
      <c r="D27" s="1472"/>
      <c r="E27" s="1472"/>
      <c r="F27" s="1472"/>
      <c r="G27" s="1472"/>
      <c r="H27" s="1472"/>
      <c r="I27" s="1472"/>
      <c r="J27" s="1472"/>
      <c r="K27" s="1472"/>
      <c r="L27" s="1472"/>
      <c r="M27" s="1472"/>
      <c r="N27" s="1472"/>
      <c r="O27" s="1473"/>
      <c r="R27" s="1479"/>
      <c r="S27" s="1479"/>
      <c r="T27" s="1479"/>
      <c r="U27" s="1479"/>
      <c r="V27" s="1479"/>
      <c r="W27" s="1479"/>
      <c r="X27" s="1479"/>
      <c r="Y27" s="1479"/>
      <c r="Z27" s="1479"/>
      <c r="AA27" s="27"/>
      <c r="AB27" s="27"/>
      <c r="AC27" s="27"/>
    </row>
    <row r="28" spans="3:29">
      <c r="C28" s="1471"/>
      <c r="D28" s="1472"/>
      <c r="E28" s="1472"/>
      <c r="F28" s="1472"/>
      <c r="G28" s="1472"/>
      <c r="H28" s="1472"/>
      <c r="I28" s="1472"/>
      <c r="J28" s="1472"/>
      <c r="K28" s="1472"/>
      <c r="L28" s="1472"/>
      <c r="M28" s="1472"/>
      <c r="N28" s="1472"/>
      <c r="O28" s="1473"/>
      <c r="R28" s="1479"/>
      <c r="S28" s="1479"/>
      <c r="T28" s="1479"/>
      <c r="U28" s="1479"/>
      <c r="V28" s="1479"/>
      <c r="W28" s="1479"/>
      <c r="X28" s="1479"/>
      <c r="Y28" s="1479"/>
      <c r="Z28" s="1479"/>
      <c r="AA28" s="27"/>
      <c r="AB28" s="27"/>
      <c r="AC28" s="27"/>
    </row>
    <row r="29" spans="3:29">
      <c r="C29" s="1471"/>
      <c r="D29" s="1472"/>
      <c r="E29" s="1472"/>
      <c r="F29" s="1472"/>
      <c r="G29" s="1472"/>
      <c r="H29" s="1472"/>
      <c r="I29" s="1472"/>
      <c r="J29" s="1472"/>
      <c r="K29" s="1472"/>
      <c r="L29" s="1472"/>
      <c r="M29" s="1472"/>
      <c r="N29" s="1472"/>
      <c r="O29" s="1473"/>
      <c r="R29" s="1479"/>
      <c r="S29" s="1479"/>
      <c r="T29" s="1479"/>
      <c r="U29" s="1479"/>
      <c r="V29" s="1479"/>
      <c r="W29" s="1479"/>
      <c r="X29" s="1479"/>
      <c r="Y29" s="1479"/>
      <c r="Z29" s="1479"/>
      <c r="AA29" s="27"/>
      <c r="AB29" s="27"/>
      <c r="AC29" s="27"/>
    </row>
    <row r="30" spans="3:29">
      <c r="C30" s="1471"/>
      <c r="D30" s="1472"/>
      <c r="E30" s="1472"/>
      <c r="F30" s="1472"/>
      <c r="G30" s="1472"/>
      <c r="H30" s="1472"/>
      <c r="I30" s="1472"/>
      <c r="J30" s="1472"/>
      <c r="K30" s="1472"/>
      <c r="L30" s="1472"/>
      <c r="M30" s="1472"/>
      <c r="N30" s="1472"/>
      <c r="O30" s="1473"/>
      <c r="R30" s="1479"/>
      <c r="S30" s="1479"/>
      <c r="T30" s="1479"/>
      <c r="U30" s="1479"/>
      <c r="V30" s="1479"/>
      <c r="W30" s="1479"/>
      <c r="X30" s="1479"/>
      <c r="Y30" s="1479"/>
      <c r="Z30" s="1479"/>
      <c r="AA30" s="27"/>
      <c r="AB30" s="27"/>
      <c r="AC30" s="27"/>
    </row>
    <row r="31" spans="3:29">
      <c r="C31" s="1471"/>
      <c r="D31" s="1472"/>
      <c r="E31" s="1472"/>
      <c r="F31" s="1472"/>
      <c r="G31" s="1472"/>
      <c r="H31" s="1472"/>
      <c r="I31" s="1472"/>
      <c r="J31" s="1472"/>
      <c r="K31" s="1472"/>
      <c r="L31" s="1472"/>
      <c r="M31" s="1472"/>
      <c r="N31" s="1472"/>
      <c r="O31" s="1473"/>
      <c r="R31" s="1479"/>
      <c r="S31" s="1479"/>
      <c r="T31" s="1479"/>
      <c r="U31" s="1479"/>
      <c r="V31" s="1479"/>
      <c r="W31" s="1479"/>
      <c r="X31" s="1479"/>
      <c r="Y31" s="1479"/>
      <c r="Z31" s="1479"/>
      <c r="AA31" s="27"/>
      <c r="AB31" s="27"/>
      <c r="AC31" s="27"/>
    </row>
    <row r="32" spans="3:29">
      <c r="C32" s="1471"/>
      <c r="D32" s="1472"/>
      <c r="E32" s="1472"/>
      <c r="F32" s="1472"/>
      <c r="G32" s="1472"/>
      <c r="H32" s="1472"/>
      <c r="I32" s="1472"/>
      <c r="J32" s="1472"/>
      <c r="K32" s="1472"/>
      <c r="L32" s="1472"/>
      <c r="M32" s="1472"/>
      <c r="N32" s="1472"/>
      <c r="O32" s="1473"/>
      <c r="R32" s="1479"/>
      <c r="S32" s="1479"/>
      <c r="T32" s="1479"/>
      <c r="U32" s="1479"/>
      <c r="V32" s="1479"/>
      <c r="W32" s="1479"/>
      <c r="X32" s="1479"/>
      <c r="Y32" s="1479"/>
      <c r="Z32" s="1479"/>
      <c r="AA32" s="27"/>
      <c r="AB32" s="27"/>
      <c r="AC32" s="27"/>
    </row>
    <row r="33" spans="2:29">
      <c r="C33" s="1471"/>
      <c r="D33" s="1472"/>
      <c r="E33" s="1472"/>
      <c r="F33" s="1472"/>
      <c r="G33" s="1472"/>
      <c r="H33" s="1472"/>
      <c r="I33" s="1472"/>
      <c r="J33" s="1472"/>
      <c r="K33" s="1472"/>
      <c r="L33" s="1472"/>
      <c r="M33" s="1472"/>
      <c r="N33" s="1472"/>
      <c r="O33" s="1473"/>
      <c r="R33" s="1479"/>
      <c r="S33" s="1479"/>
      <c r="T33" s="1479"/>
      <c r="U33" s="1479"/>
      <c r="V33" s="1479"/>
      <c r="W33" s="1479"/>
      <c r="X33" s="1479"/>
      <c r="Y33" s="1479"/>
      <c r="Z33" s="1479"/>
      <c r="AA33" s="27"/>
      <c r="AB33" s="27"/>
      <c r="AC33" s="27"/>
    </row>
    <row r="34" spans="2:29">
      <c r="C34" s="1471"/>
      <c r="D34" s="1472"/>
      <c r="E34" s="1472"/>
      <c r="F34" s="1472"/>
      <c r="G34" s="1472"/>
      <c r="H34" s="1472"/>
      <c r="I34" s="1472"/>
      <c r="J34" s="1472"/>
      <c r="K34" s="1472"/>
      <c r="L34" s="1472"/>
      <c r="M34" s="1472"/>
      <c r="N34" s="1472"/>
      <c r="O34" s="1473"/>
      <c r="R34" s="1479"/>
      <c r="S34" s="1479"/>
      <c r="T34" s="1479"/>
      <c r="U34" s="1479"/>
      <c r="V34" s="1479"/>
      <c r="W34" s="1479"/>
      <c r="X34" s="1479"/>
      <c r="Y34" s="1479"/>
      <c r="Z34" s="1479"/>
      <c r="AA34" s="27"/>
      <c r="AB34" s="27"/>
      <c r="AC34" s="27"/>
    </row>
    <row r="35" spans="2:29">
      <c r="C35" s="1471"/>
      <c r="D35" s="1472"/>
      <c r="E35" s="1472"/>
      <c r="F35" s="1472"/>
      <c r="G35" s="1472"/>
      <c r="H35" s="1472"/>
      <c r="I35" s="1472"/>
      <c r="J35" s="1472"/>
      <c r="K35" s="1472"/>
      <c r="L35" s="1472"/>
      <c r="M35" s="1472"/>
      <c r="N35" s="1472"/>
      <c r="O35" s="1473"/>
      <c r="R35" s="1479"/>
      <c r="S35" s="1479"/>
      <c r="T35" s="1479"/>
      <c r="U35" s="1479"/>
      <c r="V35" s="1479"/>
      <c r="W35" s="1479"/>
      <c r="X35" s="1479"/>
      <c r="Y35" s="1479"/>
      <c r="Z35" s="1479"/>
      <c r="AA35" s="27"/>
      <c r="AB35" s="27"/>
      <c r="AC35" s="27"/>
    </row>
    <row r="36" spans="2:29">
      <c r="C36" s="1471"/>
      <c r="D36" s="1472"/>
      <c r="E36" s="1472"/>
      <c r="F36" s="1472"/>
      <c r="G36" s="1472"/>
      <c r="H36" s="1472"/>
      <c r="I36" s="1472"/>
      <c r="J36" s="1472"/>
      <c r="K36" s="1472"/>
      <c r="L36" s="1472"/>
      <c r="M36" s="1472"/>
      <c r="N36" s="1472"/>
      <c r="O36" s="1473"/>
      <c r="R36" s="1479"/>
      <c r="S36" s="1479"/>
      <c r="T36" s="1479"/>
      <c r="U36" s="1479"/>
      <c r="V36" s="1479"/>
      <c r="W36" s="1479"/>
      <c r="X36" s="1479"/>
      <c r="Y36" s="1479"/>
      <c r="Z36" s="1479"/>
      <c r="AA36" s="27"/>
      <c r="AB36" s="27"/>
      <c r="AC36" s="27"/>
    </row>
    <row r="37" spans="2:29">
      <c r="C37" s="1471"/>
      <c r="D37" s="1472"/>
      <c r="E37" s="1472"/>
      <c r="F37" s="1472"/>
      <c r="G37" s="1472"/>
      <c r="H37" s="1472"/>
      <c r="I37" s="1472"/>
      <c r="J37" s="1472"/>
      <c r="K37" s="1472"/>
      <c r="L37" s="1472"/>
      <c r="M37" s="1472"/>
      <c r="N37" s="1472"/>
      <c r="O37" s="1473"/>
      <c r="R37" s="1479"/>
      <c r="S37" s="1479"/>
      <c r="T37" s="1479"/>
      <c r="U37" s="1479"/>
      <c r="V37" s="1479"/>
      <c r="W37" s="1479"/>
      <c r="X37" s="1479"/>
      <c r="Y37" s="1479"/>
      <c r="Z37" s="1479"/>
      <c r="AA37" s="27"/>
      <c r="AB37" s="27"/>
      <c r="AC37" s="27"/>
    </row>
    <row r="38" spans="2:29">
      <c r="C38" s="1471"/>
      <c r="D38" s="1472"/>
      <c r="E38" s="1472"/>
      <c r="F38" s="1472"/>
      <c r="G38" s="1472"/>
      <c r="H38" s="1472"/>
      <c r="I38" s="1472"/>
      <c r="J38" s="1472"/>
      <c r="K38" s="1472"/>
      <c r="L38" s="1472"/>
      <c r="M38" s="1472"/>
      <c r="N38" s="1472"/>
      <c r="O38" s="1473"/>
      <c r="R38" s="1479"/>
      <c r="S38" s="1479"/>
      <c r="T38" s="1479"/>
      <c r="U38" s="1479"/>
      <c r="V38" s="1479"/>
      <c r="W38" s="1479"/>
      <c r="X38" s="1479"/>
      <c r="Y38" s="1479"/>
      <c r="Z38" s="1479"/>
      <c r="AA38" s="27"/>
      <c r="AB38" s="27"/>
      <c r="AC38" s="27"/>
    </row>
    <row r="39" spans="2:29">
      <c r="C39" s="1471"/>
      <c r="D39" s="1472"/>
      <c r="E39" s="1472"/>
      <c r="F39" s="1472"/>
      <c r="G39" s="1472"/>
      <c r="H39" s="1472"/>
      <c r="I39" s="1472"/>
      <c r="J39" s="1472"/>
      <c r="K39" s="1472"/>
      <c r="L39" s="1472"/>
      <c r="M39" s="1472"/>
      <c r="N39" s="1472"/>
      <c r="O39" s="1473"/>
      <c r="R39" s="1479"/>
      <c r="S39" s="1479"/>
      <c r="T39" s="1479"/>
      <c r="U39" s="1479"/>
      <c r="V39" s="1479"/>
      <c r="W39" s="1479"/>
      <c r="X39" s="1479"/>
      <c r="Y39" s="1479"/>
      <c r="Z39" s="1479"/>
      <c r="AA39" s="27"/>
      <c r="AB39" s="27"/>
      <c r="AC39" s="27"/>
    </row>
    <row r="40" spans="2:29">
      <c r="C40" s="1471"/>
      <c r="D40" s="1472"/>
      <c r="E40" s="1472"/>
      <c r="F40" s="1472"/>
      <c r="G40" s="1472"/>
      <c r="H40" s="1472"/>
      <c r="I40" s="1472"/>
      <c r="J40" s="1472"/>
      <c r="K40" s="1472"/>
      <c r="L40" s="1472"/>
      <c r="M40" s="1472"/>
      <c r="N40" s="1472"/>
      <c r="O40" s="1473"/>
      <c r="R40" s="1479"/>
      <c r="S40" s="1479"/>
      <c r="T40" s="1479"/>
      <c r="U40" s="1479"/>
      <c r="V40" s="1479"/>
      <c r="W40" s="1479"/>
      <c r="X40" s="1479"/>
      <c r="Y40" s="1479"/>
      <c r="Z40" s="1479"/>
      <c r="AA40" s="27"/>
      <c r="AB40" s="27"/>
      <c r="AC40" s="27"/>
    </row>
    <row r="41" spans="2:29">
      <c r="C41" s="1471"/>
      <c r="D41" s="1472"/>
      <c r="E41" s="1472"/>
      <c r="F41" s="1472"/>
      <c r="G41" s="1472"/>
      <c r="H41" s="1472"/>
      <c r="I41" s="1472"/>
      <c r="J41" s="1472"/>
      <c r="K41" s="1472"/>
      <c r="L41" s="1472"/>
      <c r="M41" s="1472"/>
      <c r="N41" s="1472"/>
      <c r="O41" s="1473"/>
      <c r="R41" s="1479"/>
      <c r="S41" s="1479"/>
      <c r="T41" s="1479"/>
      <c r="U41" s="1479"/>
      <c r="V41" s="1479"/>
      <c r="W41" s="1479"/>
      <c r="X41" s="1479"/>
      <c r="Y41" s="1479"/>
      <c r="Z41" s="1479"/>
      <c r="AA41" s="27"/>
      <c r="AB41" s="27"/>
      <c r="AC41" s="27"/>
    </row>
    <row r="42" spans="2:29">
      <c r="C42" s="1474"/>
      <c r="D42" s="1475"/>
      <c r="E42" s="1475"/>
      <c r="F42" s="1475"/>
      <c r="G42" s="1475"/>
      <c r="H42" s="1475"/>
      <c r="I42" s="1475"/>
      <c r="J42" s="1475"/>
      <c r="K42" s="1475"/>
      <c r="L42" s="1475"/>
      <c r="M42" s="1475"/>
      <c r="N42" s="1475"/>
      <c r="O42" s="1476"/>
      <c r="R42" s="1479"/>
      <c r="S42" s="1479"/>
      <c r="T42" s="1479"/>
      <c r="U42" s="1479"/>
      <c r="V42" s="1479"/>
      <c r="W42" s="1479"/>
      <c r="X42" s="1479"/>
      <c r="Y42" s="1479"/>
      <c r="Z42" s="1479"/>
      <c r="AA42" s="27"/>
      <c r="AB42" s="27"/>
      <c r="AC42" s="27"/>
    </row>
    <row r="43" spans="2:29" ht="18" customHeight="1">
      <c r="C43" s="1477"/>
      <c r="D43" s="1477"/>
      <c r="E43" s="1477"/>
      <c r="F43" s="1477"/>
      <c r="G43" s="1477"/>
      <c r="H43" s="1477"/>
      <c r="I43" s="1477"/>
      <c r="J43" s="1477"/>
      <c r="K43" s="1477"/>
      <c r="L43" s="1477"/>
      <c r="M43" s="1477"/>
      <c r="N43" s="1477"/>
      <c r="O43" s="1477"/>
      <c r="R43" s="27"/>
      <c r="S43" s="1458"/>
      <c r="T43" s="1458"/>
      <c r="U43" s="1458"/>
      <c r="V43" s="1458"/>
      <c r="W43" s="1458"/>
      <c r="X43" s="1458"/>
      <c r="Y43" s="1458"/>
      <c r="Z43" s="28"/>
      <c r="AA43" s="27"/>
      <c r="AB43" s="27"/>
      <c r="AC43" s="27"/>
    </row>
    <row r="44" spans="2:29" ht="20.100000000000001" customHeight="1">
      <c r="C44" s="1481" t="s">
        <v>215</v>
      </c>
      <c r="D44" s="1482"/>
      <c r="E44" s="1490" t="s">
        <v>6</v>
      </c>
      <c r="F44" s="1491"/>
      <c r="G44" s="1492"/>
      <c r="H44" s="1493"/>
      <c r="I44" s="1493"/>
      <c r="J44" s="1494"/>
      <c r="K44" s="35" t="s">
        <v>7</v>
      </c>
      <c r="L44" s="1492"/>
      <c r="M44" s="1493"/>
      <c r="N44" s="1493"/>
      <c r="O44" s="1494"/>
      <c r="R44" s="215" t="s">
        <v>223</v>
      </c>
      <c r="S44" s="36"/>
      <c r="T44" s="36"/>
      <c r="U44" s="36"/>
      <c r="V44" s="36"/>
      <c r="W44" s="36"/>
      <c r="X44" s="36"/>
      <c r="Y44" s="36"/>
      <c r="Z44" s="36"/>
      <c r="AA44" s="27"/>
      <c r="AB44" s="27"/>
      <c r="AC44" s="27"/>
    </row>
    <row r="45" spans="2:29" ht="20.100000000000001" customHeight="1">
      <c r="C45" s="1483"/>
      <c r="D45" s="1484"/>
      <c r="E45" s="1490" t="s">
        <v>8</v>
      </c>
      <c r="F45" s="1491"/>
      <c r="G45" s="1492"/>
      <c r="H45" s="1493"/>
      <c r="I45" s="1493"/>
      <c r="J45" s="1494"/>
      <c r="K45" s="35" t="s">
        <v>9</v>
      </c>
      <c r="L45" s="1498"/>
      <c r="M45" s="1499"/>
      <c r="N45" s="1499"/>
      <c r="O45" s="1500"/>
      <c r="R45" s="216" t="s">
        <v>224</v>
      </c>
      <c r="S45" s="36"/>
      <c r="T45" s="36"/>
      <c r="U45" s="36"/>
      <c r="V45" s="36"/>
      <c r="W45" s="36"/>
      <c r="X45" s="36"/>
      <c r="Y45" s="36"/>
      <c r="Z45" s="36"/>
      <c r="AA45" s="27"/>
      <c r="AB45" s="27"/>
      <c r="AC45" s="27"/>
    </row>
    <row r="46" spans="2:29" ht="20.100000000000001" customHeight="1">
      <c r="B46" s="25"/>
      <c r="C46" s="1485"/>
      <c r="D46" s="1486"/>
      <c r="E46" s="1490" t="s">
        <v>10</v>
      </c>
      <c r="F46" s="1491"/>
      <c r="G46" s="1487"/>
      <c r="H46" s="1488"/>
      <c r="I46" s="1488"/>
      <c r="J46" s="1489"/>
      <c r="K46" s="35" t="s">
        <v>11</v>
      </c>
      <c r="L46" s="1495"/>
      <c r="M46" s="1496"/>
      <c r="N46" s="1496"/>
      <c r="O46" s="1497"/>
      <c r="R46" s="27"/>
      <c r="S46" s="27"/>
      <c r="T46" s="27"/>
      <c r="U46" s="27"/>
      <c r="V46" s="27"/>
      <c r="W46" s="27"/>
      <c r="X46" s="27"/>
      <c r="Y46" s="27"/>
      <c r="Z46" s="27"/>
      <c r="AA46" s="27"/>
      <c r="AB46" s="27"/>
      <c r="AC46" s="27"/>
    </row>
    <row r="47" spans="2:29" ht="5.25" customHeight="1">
      <c r="C47" s="37"/>
      <c r="D47" s="37"/>
      <c r="E47" s="37"/>
      <c r="F47" s="37"/>
      <c r="G47" s="37"/>
      <c r="H47" s="37"/>
      <c r="I47" s="37"/>
      <c r="J47" s="37"/>
      <c r="K47" s="37"/>
      <c r="L47" s="37"/>
      <c r="M47" s="37"/>
      <c r="N47" s="37"/>
      <c r="O47" s="37"/>
      <c r="R47" s="27"/>
      <c r="S47" s="36"/>
      <c r="T47" s="36"/>
      <c r="U47" s="36"/>
      <c r="V47" s="36"/>
      <c r="W47" s="36"/>
      <c r="X47" s="36"/>
      <c r="Y47" s="36"/>
      <c r="Z47" s="36"/>
      <c r="AA47" s="27"/>
      <c r="AB47" s="27"/>
      <c r="AC47" s="27"/>
    </row>
    <row r="48" spans="2:29" ht="18.75" customHeight="1">
      <c r="C48" s="38" t="s">
        <v>12</v>
      </c>
      <c r="D48" s="39"/>
      <c r="E48" s="39"/>
      <c r="F48" s="39"/>
      <c r="G48" s="39"/>
      <c r="H48" s="39"/>
      <c r="I48" s="39"/>
      <c r="J48" s="39"/>
      <c r="K48" s="39"/>
      <c r="L48" s="39"/>
      <c r="R48" s="27"/>
      <c r="S48" s="36"/>
      <c r="T48" s="36"/>
      <c r="U48" s="36"/>
      <c r="V48" s="36"/>
      <c r="W48" s="36"/>
      <c r="X48" s="36"/>
      <c r="Y48" s="36"/>
      <c r="Z48" s="36"/>
      <c r="AA48" s="27"/>
      <c r="AB48" s="27"/>
      <c r="AC48" s="27"/>
    </row>
    <row r="49" spans="3:29" ht="28.5" customHeight="1">
      <c r="C49" s="1459"/>
      <c r="D49" s="1460"/>
      <c r="E49" s="1460"/>
      <c r="F49" s="1460"/>
      <c r="G49" s="1460"/>
      <c r="H49" s="1460"/>
      <c r="I49" s="1460"/>
      <c r="J49" s="1460"/>
      <c r="K49" s="1460"/>
      <c r="L49" s="1460"/>
      <c r="M49" s="1460"/>
      <c r="N49" s="1460"/>
      <c r="O49" s="1461"/>
      <c r="R49" s="27"/>
      <c r="S49" s="1457"/>
      <c r="T49" s="1457"/>
      <c r="U49" s="1457"/>
      <c r="V49" s="1457"/>
      <c r="W49" s="1457"/>
      <c r="X49" s="1457"/>
      <c r="Y49" s="1457"/>
      <c r="Z49" s="1457"/>
      <c r="AA49" s="1457"/>
      <c r="AB49" s="40"/>
      <c r="AC49" s="27"/>
    </row>
    <row r="50" spans="3:29" ht="28.5" customHeight="1">
      <c r="C50" s="1462"/>
      <c r="D50" s="1463"/>
      <c r="E50" s="1463"/>
      <c r="F50" s="1463"/>
      <c r="G50" s="1463"/>
      <c r="H50" s="1463"/>
      <c r="I50" s="1463"/>
      <c r="J50" s="1463"/>
      <c r="K50" s="1463"/>
      <c r="L50" s="1463"/>
      <c r="M50" s="1463"/>
      <c r="N50" s="1463"/>
      <c r="O50" s="1464"/>
      <c r="R50" s="27"/>
      <c r="S50" s="1457"/>
      <c r="T50" s="1457"/>
      <c r="U50" s="1457"/>
      <c r="V50" s="1457"/>
      <c r="W50" s="1457"/>
      <c r="X50" s="1457"/>
      <c r="Y50" s="1457"/>
      <c r="Z50" s="1457"/>
      <c r="AA50" s="1457"/>
      <c r="AB50" s="40"/>
      <c r="AC50" s="27"/>
    </row>
    <row r="51" spans="3:29" ht="28.5" customHeight="1">
      <c r="C51" s="1465"/>
      <c r="D51" s="1466"/>
      <c r="E51" s="1466"/>
      <c r="F51" s="1466"/>
      <c r="G51" s="1466"/>
      <c r="H51" s="1466"/>
      <c r="I51" s="1466"/>
      <c r="J51" s="1466"/>
      <c r="K51" s="1466"/>
      <c r="L51" s="1466"/>
      <c r="M51" s="1466"/>
      <c r="N51" s="1466"/>
      <c r="O51" s="1467"/>
      <c r="R51" s="27"/>
      <c r="S51" s="1457"/>
      <c r="T51" s="1457"/>
      <c r="U51" s="1457"/>
      <c r="V51" s="1457"/>
      <c r="W51" s="1457"/>
      <c r="X51" s="1457"/>
      <c r="Y51" s="1457"/>
      <c r="Z51" s="1457"/>
      <c r="AA51" s="1457"/>
      <c r="AB51" s="40"/>
      <c r="AC51" s="27"/>
    </row>
    <row r="52" spans="3:29" ht="18" customHeight="1">
      <c r="C52" s="1458"/>
      <c r="D52" s="1458"/>
      <c r="E52" s="1458"/>
      <c r="F52" s="1458"/>
      <c r="G52" s="1458"/>
      <c r="H52" s="1458"/>
      <c r="I52" s="1458"/>
      <c r="J52" s="1458"/>
      <c r="K52" s="1458"/>
      <c r="L52" s="1458"/>
      <c r="M52" s="1458"/>
      <c r="N52" s="1458"/>
      <c r="O52" s="1458"/>
      <c r="R52" s="27"/>
      <c r="S52" s="1458"/>
      <c r="T52" s="1458"/>
      <c r="U52" s="1458"/>
      <c r="V52" s="1458"/>
      <c r="W52" s="1458"/>
      <c r="X52" s="1458"/>
      <c r="Y52" s="1458"/>
      <c r="Z52" s="28"/>
      <c r="AA52" s="27"/>
      <c r="AB52" s="27"/>
      <c r="AC52" s="27"/>
    </row>
  </sheetData>
  <mergeCells count="21">
    <mergeCell ref="L46:O46"/>
    <mergeCell ref="L45:O45"/>
    <mergeCell ref="E45:F45"/>
    <mergeCell ref="G44:J44"/>
    <mergeCell ref="E44:F44"/>
    <mergeCell ref="S49:AA51"/>
    <mergeCell ref="C52:O52"/>
    <mergeCell ref="S52:Y52"/>
    <mergeCell ref="C49:O51"/>
    <mergeCell ref="C2:O2"/>
    <mergeCell ref="C10:O42"/>
    <mergeCell ref="C43:O43"/>
    <mergeCell ref="S43:Y43"/>
    <mergeCell ref="R10:Z42"/>
    <mergeCell ref="Q10:Q11"/>
    <mergeCell ref="R1:AC8"/>
    <mergeCell ref="C44:D46"/>
    <mergeCell ref="G46:J46"/>
    <mergeCell ref="E46:F46"/>
    <mergeCell ref="G45:J45"/>
    <mergeCell ref="L44:O44"/>
  </mergeCells>
  <phoneticPr fontId="3"/>
  <printOptions horizontalCentered="1"/>
  <pageMargins left="0.59055118110236227" right="0.23622047244094491" top="0.59055118110236227" bottom="0.55118110236220474" header="0.11811023622047245" footer="0.19685039370078741"/>
  <pageSetup paperSize="9" scale="9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sheetPr>
  <dimension ref="A1:BZ82"/>
  <sheetViews>
    <sheetView showGridLines="0" view="pageBreakPreview" zoomScale="70" zoomScaleNormal="100" zoomScaleSheetLayoutView="70" workbookViewId="0">
      <selection activeCell="BA30" sqref="BA30"/>
    </sheetView>
  </sheetViews>
  <sheetFormatPr defaultColWidth="2.625" defaultRowHeight="10.5" customHeight="1"/>
  <cols>
    <col min="1" max="1" width="1" style="5" customWidth="1"/>
    <col min="2" max="2" width="1.375" style="5" customWidth="1"/>
    <col min="3" max="3" width="2.625" style="23" customWidth="1"/>
    <col min="4" max="9" width="2.625" style="5" customWidth="1"/>
    <col min="10" max="10" width="2.625" style="24" customWidth="1"/>
    <col min="11" max="45" width="2.625" style="5" customWidth="1"/>
    <col min="46" max="46" width="1.5" style="5" customWidth="1"/>
    <col min="47" max="52" width="7.25" style="5" customWidth="1"/>
    <col min="53" max="16384" width="2.625" style="5"/>
  </cols>
  <sheetData>
    <row r="1" spans="1:78" ht="18" customHeight="1">
      <c r="A1" s="211"/>
      <c r="B1" s="211"/>
      <c r="C1" s="1" t="s">
        <v>122</v>
      </c>
      <c r="D1" s="2"/>
      <c r="E1" s="2"/>
      <c r="F1" s="2"/>
      <c r="G1" s="211"/>
      <c r="H1" s="3"/>
      <c r="I1" s="3"/>
      <c r="J1" s="3"/>
      <c r="K1" s="3"/>
      <c r="L1" s="3"/>
      <c r="M1" s="3"/>
      <c r="N1" s="3"/>
      <c r="O1" s="3"/>
      <c r="P1" s="3"/>
      <c r="Q1" s="3"/>
      <c r="R1" s="3"/>
      <c r="S1" s="3"/>
      <c r="T1" s="3"/>
      <c r="U1" s="3"/>
      <c r="V1" s="3"/>
      <c r="W1" s="3"/>
      <c r="X1" s="3"/>
      <c r="Y1" s="3"/>
      <c r="Z1" s="3"/>
      <c r="AA1" s="3"/>
      <c r="AB1" s="3"/>
      <c r="AC1" s="3"/>
      <c r="AD1" s="3"/>
      <c r="AE1" s="3"/>
      <c r="AF1" s="3"/>
      <c r="AG1" s="3"/>
      <c r="AH1" s="211"/>
      <c r="AI1" s="211"/>
      <c r="AJ1" s="211"/>
      <c r="AK1" s="211"/>
      <c r="AL1" s="211"/>
      <c r="AM1" s="211"/>
      <c r="AN1" s="211"/>
      <c r="AO1" s="211"/>
      <c r="AP1" s="211"/>
      <c r="AQ1" s="21"/>
      <c r="AR1" s="21"/>
      <c r="AS1" s="21"/>
      <c r="AT1" s="168"/>
      <c r="AU1" s="4"/>
      <c r="AV1" s="4"/>
      <c r="AW1" s="4"/>
    </row>
    <row r="2" spans="1:78" ht="12" customHeight="1">
      <c r="A2" s="211"/>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c r="A3" s="4"/>
      <c r="B3" s="4"/>
      <c r="C3" s="1501" t="s">
        <v>46</v>
      </c>
      <c r="D3" s="1502"/>
      <c r="E3" s="1502"/>
      <c r="F3" s="1502"/>
      <c r="G3" s="1502"/>
      <c r="H3" s="1502"/>
      <c r="I3" s="1503"/>
      <c r="J3" s="1507" t="e">
        <f>IF(#REF!="","",#REF!)</f>
        <v>#REF!</v>
      </c>
      <c r="K3" s="1508"/>
      <c r="L3" s="1508"/>
      <c r="M3" s="1508"/>
      <c r="N3" s="1508"/>
      <c r="O3" s="1508"/>
      <c r="P3" s="1508"/>
      <c r="Q3" s="1508"/>
      <c r="R3" s="1508"/>
      <c r="S3" s="1508"/>
      <c r="T3" s="1508"/>
      <c r="U3" s="1508"/>
      <c r="V3" s="1508"/>
      <c r="W3" s="1508"/>
      <c r="X3" s="1508"/>
      <c r="Y3" s="1508"/>
      <c r="Z3" s="1508"/>
      <c r="AA3" s="1508"/>
      <c r="AB3" s="1508"/>
      <c r="AC3" s="1508"/>
      <c r="AD3" s="1508"/>
      <c r="AE3" s="1508"/>
      <c r="AF3" s="1508"/>
      <c r="AG3" s="1508"/>
      <c r="AH3" s="1508"/>
      <c r="AI3" s="1508"/>
      <c r="AJ3" s="1508"/>
      <c r="AK3" s="1508"/>
      <c r="AL3" s="1508"/>
      <c r="AM3" s="1508"/>
      <c r="AN3" s="1508"/>
      <c r="AO3" s="1508"/>
      <c r="AP3" s="1508"/>
      <c r="AQ3" s="1508"/>
      <c r="AR3" s="1508"/>
      <c r="AS3" s="150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c r="A4" s="4"/>
      <c r="B4" s="4"/>
      <c r="C4" s="1504"/>
      <c r="D4" s="1505"/>
      <c r="E4" s="1505"/>
      <c r="F4" s="1505"/>
      <c r="G4" s="1505"/>
      <c r="H4" s="1505"/>
      <c r="I4" s="1506"/>
      <c r="J4" s="1510"/>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2"/>
      <c r="AT4" s="4"/>
      <c r="AU4" s="4"/>
      <c r="AV4" s="4"/>
      <c r="AW4" s="1545"/>
      <c r="AX4" s="1545"/>
      <c r="AY4" s="1545"/>
      <c r="AZ4" s="1545"/>
      <c r="BA4" s="1545"/>
      <c r="BB4" s="1545"/>
      <c r="BC4" s="1545"/>
      <c r="BD4" s="1545"/>
      <c r="BE4" s="1545"/>
      <c r="BF4" s="1545"/>
      <c r="BG4" s="4"/>
      <c r="BH4" s="4"/>
      <c r="BI4" s="4"/>
      <c r="BJ4" s="4"/>
      <c r="BK4" s="4"/>
      <c r="BL4" s="4"/>
      <c r="BM4" s="4"/>
      <c r="BN4" s="4"/>
      <c r="BO4" s="4"/>
      <c r="BP4" s="4"/>
      <c r="BQ4" s="4"/>
      <c r="BR4" s="4"/>
      <c r="BS4" s="4"/>
      <c r="BT4" s="4"/>
      <c r="BU4" s="4"/>
      <c r="BV4" s="4"/>
      <c r="BW4" s="4"/>
      <c r="BX4" s="4"/>
      <c r="BY4" s="4"/>
      <c r="BZ4" s="4"/>
    </row>
    <row r="5" spans="1:78" ht="12" customHeight="1">
      <c r="A5" s="4"/>
      <c r="B5" s="4"/>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4"/>
      <c r="AU5" s="4"/>
      <c r="AV5" s="4"/>
      <c r="AW5" s="1545"/>
      <c r="AX5" s="1545"/>
      <c r="AY5" s="1545"/>
      <c r="AZ5" s="1545"/>
      <c r="BA5" s="1545"/>
      <c r="BB5" s="1545"/>
      <c r="BC5" s="1545"/>
      <c r="BD5" s="1545"/>
      <c r="BE5" s="1545"/>
      <c r="BF5" s="1545"/>
      <c r="BG5" s="4"/>
      <c r="BH5" s="4"/>
      <c r="BI5" s="4"/>
      <c r="BJ5" s="4"/>
      <c r="BK5" s="4"/>
      <c r="BL5" s="4"/>
      <c r="BM5" s="4"/>
      <c r="BN5" s="4"/>
      <c r="BO5" s="4"/>
      <c r="BP5" s="4"/>
      <c r="BQ5" s="4"/>
      <c r="BR5" s="4"/>
      <c r="BS5" s="4"/>
      <c r="BT5" s="4"/>
      <c r="BU5" s="4"/>
      <c r="BV5" s="4"/>
      <c r="BW5" s="4"/>
      <c r="BX5" s="4"/>
      <c r="BY5" s="4"/>
      <c r="BZ5" s="4"/>
    </row>
    <row r="6" spans="1:78" ht="12" customHeight="1">
      <c r="A6" s="211"/>
      <c r="B6" s="211"/>
      <c r="C6" s="1513" t="s">
        <v>123</v>
      </c>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1514"/>
      <c r="AN6" s="1514"/>
      <c r="AO6" s="1514"/>
      <c r="AP6" s="1514"/>
      <c r="AQ6" s="1514"/>
      <c r="AR6" s="1514"/>
      <c r="AS6" s="1515"/>
      <c r="AT6" s="211"/>
      <c r="AU6" s="211"/>
      <c r="AW6" s="1545"/>
      <c r="AX6" s="1545"/>
      <c r="AY6" s="1545"/>
      <c r="AZ6" s="1545"/>
      <c r="BA6" s="1545"/>
      <c r="BB6" s="1545"/>
      <c r="BC6" s="1545"/>
      <c r="BD6" s="1545"/>
      <c r="BE6" s="1545"/>
      <c r="BF6" s="1545"/>
    </row>
    <row r="7" spans="1:78" ht="12" customHeight="1">
      <c r="A7" s="4"/>
      <c r="B7" s="4"/>
      <c r="C7" s="1516"/>
      <c r="D7" s="1517"/>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7"/>
      <c r="AF7" s="1517"/>
      <c r="AG7" s="1517"/>
      <c r="AH7" s="1517"/>
      <c r="AI7" s="1517"/>
      <c r="AJ7" s="1517"/>
      <c r="AK7" s="1517"/>
      <c r="AL7" s="1517"/>
      <c r="AM7" s="1517"/>
      <c r="AN7" s="1517"/>
      <c r="AO7" s="1517"/>
      <c r="AP7" s="1517"/>
      <c r="AQ7" s="1517"/>
      <c r="AR7" s="1517"/>
      <c r="AS7" s="1518"/>
      <c r="AT7" s="4"/>
      <c r="AU7" s="4"/>
      <c r="AV7" s="4"/>
      <c r="AW7" s="1545"/>
      <c r="AX7" s="1545"/>
      <c r="AY7" s="1545"/>
      <c r="AZ7" s="1545"/>
      <c r="BA7" s="1545"/>
      <c r="BB7" s="1545"/>
      <c r="BC7" s="1545"/>
      <c r="BD7" s="1545"/>
      <c r="BE7" s="1545"/>
      <c r="BF7" s="1545"/>
      <c r="BG7" s="4"/>
      <c r="BH7" s="4"/>
      <c r="BI7" s="4"/>
      <c r="BJ7" s="4"/>
      <c r="BK7" s="4"/>
      <c r="BL7" s="4"/>
      <c r="BM7" s="4"/>
      <c r="BN7" s="4"/>
      <c r="BO7" s="4"/>
      <c r="BP7" s="4"/>
      <c r="BQ7" s="4"/>
      <c r="BR7" s="4"/>
      <c r="BS7" s="4"/>
      <c r="BT7" s="4"/>
      <c r="BU7" s="4"/>
      <c r="BV7" s="4"/>
      <c r="BW7" s="4"/>
      <c r="BX7" s="4"/>
      <c r="BY7" s="4"/>
      <c r="BZ7" s="4"/>
    </row>
    <row r="8" spans="1:78" ht="12" customHeight="1">
      <c r="A8" s="211"/>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211"/>
      <c r="AU8" s="211"/>
      <c r="AX8" s="4"/>
      <c r="AY8" s="4"/>
      <c r="AZ8" s="4"/>
      <c r="BA8" s="4"/>
      <c r="BB8" s="4"/>
      <c r="BC8" s="4"/>
      <c r="BD8" s="4"/>
      <c r="BE8" s="4"/>
      <c r="BF8" s="4"/>
      <c r="BG8" s="4"/>
      <c r="BH8" s="4"/>
      <c r="BI8" s="4"/>
      <c r="BJ8" s="4"/>
      <c r="BK8" s="4"/>
      <c r="BL8" s="4"/>
      <c r="BM8" s="4"/>
      <c r="BN8" s="4"/>
      <c r="BO8" s="4"/>
      <c r="BP8" s="4"/>
      <c r="BQ8" s="4"/>
      <c r="BR8" s="4"/>
      <c r="BS8" s="4"/>
      <c r="BT8" s="4"/>
      <c r="BU8" s="4"/>
      <c r="BV8" s="4"/>
    </row>
    <row r="9" spans="1:78" ht="30" customHeight="1">
      <c r="A9" s="211"/>
      <c r="B9" s="212"/>
      <c r="C9" s="1519" t="s">
        <v>124</v>
      </c>
      <c r="D9" s="1520"/>
      <c r="E9" s="1520"/>
      <c r="F9" s="1520"/>
      <c r="G9" s="1520"/>
      <c r="H9" s="1520"/>
      <c r="I9" s="1520"/>
      <c r="J9" s="1520"/>
      <c r="K9" s="1521"/>
      <c r="L9" s="1522" t="s">
        <v>125</v>
      </c>
      <c r="M9" s="1523"/>
      <c r="N9" s="1523"/>
      <c r="O9" s="1523"/>
      <c r="P9" s="1523"/>
      <c r="Q9" s="1523"/>
      <c r="R9" s="1523"/>
      <c r="S9" s="1523" t="s">
        <v>126</v>
      </c>
      <c r="T9" s="1523"/>
      <c r="U9" s="1523"/>
      <c r="V9" s="1523"/>
      <c r="W9" s="1523"/>
      <c r="X9" s="1523"/>
      <c r="Y9" s="1523"/>
      <c r="Z9" s="1523" t="s">
        <v>127</v>
      </c>
      <c r="AA9" s="1523"/>
      <c r="AB9" s="1523"/>
      <c r="AC9" s="1523"/>
      <c r="AD9" s="1523"/>
      <c r="AE9" s="1523"/>
      <c r="AF9" s="1523"/>
      <c r="AG9" s="1523" t="s">
        <v>128</v>
      </c>
      <c r="AH9" s="1523"/>
      <c r="AI9" s="1523"/>
      <c r="AJ9" s="1523"/>
      <c r="AK9" s="1523"/>
      <c r="AL9" s="1523"/>
      <c r="AM9" s="1524"/>
      <c r="AN9" s="1525" t="s">
        <v>129</v>
      </c>
      <c r="AO9" s="1526"/>
      <c r="AP9" s="1526"/>
      <c r="AQ9" s="1526"/>
      <c r="AR9" s="1526"/>
      <c r="AS9" s="1527"/>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row>
    <row r="10" spans="1:78" ht="30" customHeight="1">
      <c r="A10" s="211"/>
      <c r="B10" s="212"/>
      <c r="C10" s="1528" t="e">
        <f>IF(#REF!="","-",#REF!)</f>
        <v>#REF!</v>
      </c>
      <c r="D10" s="1529"/>
      <c r="E10" s="1529"/>
      <c r="F10" s="1529"/>
      <c r="G10" s="1529"/>
      <c r="H10" s="1529"/>
      <c r="I10" s="1529"/>
      <c r="J10" s="1529"/>
      <c r="K10" s="1530"/>
      <c r="L10" s="1531" t="e">
        <f>IF($C10="-","-",SUM(#REF!))</f>
        <v>#REF!</v>
      </c>
      <c r="M10" s="1532"/>
      <c r="N10" s="1532"/>
      <c r="O10" s="1532"/>
      <c r="P10" s="1532"/>
      <c r="Q10" s="1532"/>
      <c r="R10" s="1532"/>
      <c r="S10" s="1435" t="e">
        <f>IF($C10="-","-",SUM(#REF!))</f>
        <v>#REF!</v>
      </c>
      <c r="T10" s="1433"/>
      <c r="U10" s="1433"/>
      <c r="V10" s="1433"/>
      <c r="W10" s="1433"/>
      <c r="X10" s="1433"/>
      <c r="Y10" s="1434"/>
      <c r="Z10" s="1435" t="e">
        <f>IF($C10="-","-",SUM(#REF!))</f>
        <v>#REF!</v>
      </c>
      <c r="AA10" s="1433"/>
      <c r="AB10" s="1433"/>
      <c r="AC10" s="1433"/>
      <c r="AD10" s="1433"/>
      <c r="AE10" s="1433"/>
      <c r="AF10" s="1434"/>
      <c r="AG10" s="1435" t="e">
        <f>IF($C10="-","-",SUM(#REF!))</f>
        <v>#REF!</v>
      </c>
      <c r="AH10" s="1433"/>
      <c r="AI10" s="1433"/>
      <c r="AJ10" s="1433"/>
      <c r="AK10" s="1433"/>
      <c r="AL10" s="1433"/>
      <c r="AM10" s="1533"/>
      <c r="AN10" s="1534" t="e">
        <f>IF(SUM(L10:AM10)=0,"",SUM(L10:AM10))</f>
        <v>#REF!</v>
      </c>
      <c r="AO10" s="1433"/>
      <c r="AP10" s="1433"/>
      <c r="AQ10" s="1433"/>
      <c r="AR10" s="1433"/>
      <c r="AS10" s="1438"/>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row>
    <row r="11" spans="1:78" ht="30" customHeight="1">
      <c r="A11" s="211"/>
      <c r="B11" s="212"/>
      <c r="C11" s="1528" t="e">
        <f>IF(#REF!="","-",#REF!)</f>
        <v>#REF!</v>
      </c>
      <c r="D11" s="1529"/>
      <c r="E11" s="1529"/>
      <c r="F11" s="1529"/>
      <c r="G11" s="1529"/>
      <c r="H11" s="1529"/>
      <c r="I11" s="1529"/>
      <c r="J11" s="1529"/>
      <c r="K11" s="1530"/>
      <c r="L11" s="1531" t="e">
        <f>IF($C11="-","-",SUM(#REF!))</f>
        <v>#REF!</v>
      </c>
      <c r="M11" s="1532"/>
      <c r="N11" s="1532"/>
      <c r="O11" s="1532"/>
      <c r="P11" s="1532"/>
      <c r="Q11" s="1532"/>
      <c r="R11" s="1532"/>
      <c r="S11" s="1435" t="e">
        <f>IF($C11="-","-",SUM(#REF!))</f>
        <v>#REF!</v>
      </c>
      <c r="T11" s="1433"/>
      <c r="U11" s="1433"/>
      <c r="V11" s="1433"/>
      <c r="W11" s="1433"/>
      <c r="X11" s="1433"/>
      <c r="Y11" s="1434"/>
      <c r="Z11" s="1435" t="e">
        <f>IF($C11="-","-",SUM(#REF!))</f>
        <v>#REF!</v>
      </c>
      <c r="AA11" s="1433"/>
      <c r="AB11" s="1433"/>
      <c r="AC11" s="1433"/>
      <c r="AD11" s="1433"/>
      <c r="AE11" s="1433"/>
      <c r="AF11" s="1434"/>
      <c r="AG11" s="1435" t="e">
        <f>IF($C11="-","-",SUM(#REF!))</f>
        <v>#REF!</v>
      </c>
      <c r="AH11" s="1433"/>
      <c r="AI11" s="1433"/>
      <c r="AJ11" s="1433"/>
      <c r="AK11" s="1433"/>
      <c r="AL11" s="1433"/>
      <c r="AM11" s="1533"/>
      <c r="AN11" s="1534" t="e">
        <f>IF(SUM(L11:AM11)=0,"",SUM(L11:AM11))</f>
        <v>#REF!</v>
      </c>
      <c r="AO11" s="1433"/>
      <c r="AP11" s="1433"/>
      <c r="AQ11" s="1433"/>
      <c r="AR11" s="1433"/>
      <c r="AS11" s="1438"/>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row>
    <row r="12" spans="1:78" ht="30" customHeight="1">
      <c r="A12" s="211"/>
      <c r="B12" s="213"/>
      <c r="C12" s="1528" t="e">
        <f>IF(#REF!="","-",#REF!)</f>
        <v>#REF!</v>
      </c>
      <c r="D12" s="1529"/>
      <c r="E12" s="1529"/>
      <c r="F12" s="1529"/>
      <c r="G12" s="1529"/>
      <c r="H12" s="1529"/>
      <c r="I12" s="1529"/>
      <c r="J12" s="1529"/>
      <c r="K12" s="1530"/>
      <c r="L12" s="1531" t="e">
        <f>IF($C12="-","-",SUM(#REF!))</f>
        <v>#REF!</v>
      </c>
      <c r="M12" s="1532"/>
      <c r="N12" s="1532"/>
      <c r="O12" s="1532"/>
      <c r="P12" s="1532"/>
      <c r="Q12" s="1532"/>
      <c r="R12" s="1532"/>
      <c r="S12" s="1435" t="e">
        <f>IF($C12="-","-",SUM(#REF!))</f>
        <v>#REF!</v>
      </c>
      <c r="T12" s="1433"/>
      <c r="U12" s="1433"/>
      <c r="V12" s="1433"/>
      <c r="W12" s="1433"/>
      <c r="X12" s="1433"/>
      <c r="Y12" s="1434"/>
      <c r="Z12" s="1435" t="e">
        <f>IF($C12="-","-",SUM(#REF!))</f>
        <v>#REF!</v>
      </c>
      <c r="AA12" s="1433"/>
      <c r="AB12" s="1433"/>
      <c r="AC12" s="1433"/>
      <c r="AD12" s="1433"/>
      <c r="AE12" s="1433"/>
      <c r="AF12" s="1434"/>
      <c r="AG12" s="1435" t="e">
        <f>IF($C12="-","-",SUM(#REF!))</f>
        <v>#REF!</v>
      </c>
      <c r="AH12" s="1433"/>
      <c r="AI12" s="1433"/>
      <c r="AJ12" s="1433"/>
      <c r="AK12" s="1433"/>
      <c r="AL12" s="1433"/>
      <c r="AM12" s="1533"/>
      <c r="AN12" s="1534" t="e">
        <f>IF(SUM(L12:AM12)=0,"",SUM(L12:AM12))</f>
        <v>#REF!</v>
      </c>
      <c r="AO12" s="1433"/>
      <c r="AP12" s="1433"/>
      <c r="AQ12" s="1433"/>
      <c r="AR12" s="1433"/>
      <c r="AS12" s="1438"/>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row>
    <row r="13" spans="1:78" ht="30" customHeight="1">
      <c r="A13" s="211"/>
      <c r="B13" s="213"/>
      <c r="C13" s="1528" t="e">
        <f>IF(#REF!="","-",#REF!)</f>
        <v>#REF!</v>
      </c>
      <c r="D13" s="1529"/>
      <c r="E13" s="1529"/>
      <c r="F13" s="1529"/>
      <c r="G13" s="1529"/>
      <c r="H13" s="1529"/>
      <c r="I13" s="1529"/>
      <c r="J13" s="1529"/>
      <c r="K13" s="1530"/>
      <c r="L13" s="1531" t="e">
        <f>IF($C13="-","-",SUM(#REF!))</f>
        <v>#REF!</v>
      </c>
      <c r="M13" s="1532"/>
      <c r="N13" s="1532"/>
      <c r="O13" s="1532"/>
      <c r="P13" s="1532"/>
      <c r="Q13" s="1532"/>
      <c r="R13" s="1532"/>
      <c r="S13" s="1435" t="e">
        <f>IF($C13="-","-",SUM(#REF!))</f>
        <v>#REF!</v>
      </c>
      <c r="T13" s="1433"/>
      <c r="U13" s="1433"/>
      <c r="V13" s="1433"/>
      <c r="W13" s="1433"/>
      <c r="X13" s="1433"/>
      <c r="Y13" s="1434"/>
      <c r="Z13" s="1435" t="e">
        <f>IF($C13="-","-",SUM(#REF!))</f>
        <v>#REF!</v>
      </c>
      <c r="AA13" s="1433"/>
      <c r="AB13" s="1433"/>
      <c r="AC13" s="1433"/>
      <c r="AD13" s="1433"/>
      <c r="AE13" s="1433"/>
      <c r="AF13" s="1434"/>
      <c r="AG13" s="1435" t="e">
        <f>IF($C13="-","-",SUM(#REF!))</f>
        <v>#REF!</v>
      </c>
      <c r="AH13" s="1433"/>
      <c r="AI13" s="1433"/>
      <c r="AJ13" s="1433"/>
      <c r="AK13" s="1433"/>
      <c r="AL13" s="1433"/>
      <c r="AM13" s="1533"/>
      <c r="AN13" s="1534" t="e">
        <f>IF(SUM(L13:AM13)=0,"",SUM(L13:AM13))</f>
        <v>#REF!</v>
      </c>
      <c r="AO13" s="1433"/>
      <c r="AP13" s="1433"/>
      <c r="AQ13" s="1433"/>
      <c r="AR13" s="1433"/>
      <c r="AS13" s="1438"/>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row>
    <row r="14" spans="1:78" ht="30" customHeight="1">
      <c r="A14" s="211"/>
      <c r="B14" s="213"/>
      <c r="C14" s="1528" t="e">
        <f>IF(#REF!="","-",#REF!)</f>
        <v>#REF!</v>
      </c>
      <c r="D14" s="1529"/>
      <c r="E14" s="1529"/>
      <c r="F14" s="1529"/>
      <c r="G14" s="1529"/>
      <c r="H14" s="1529"/>
      <c r="I14" s="1529"/>
      <c r="J14" s="1529"/>
      <c r="K14" s="1530"/>
      <c r="L14" s="1531" t="e">
        <f>IF($C14="-","-",SUM(#REF!))</f>
        <v>#REF!</v>
      </c>
      <c r="M14" s="1532"/>
      <c r="N14" s="1532"/>
      <c r="O14" s="1532"/>
      <c r="P14" s="1532"/>
      <c r="Q14" s="1532"/>
      <c r="R14" s="1532"/>
      <c r="S14" s="1435" t="e">
        <f>IF($C14="-","-",SUM(#REF!))</f>
        <v>#REF!</v>
      </c>
      <c r="T14" s="1433"/>
      <c r="U14" s="1433"/>
      <c r="V14" s="1433"/>
      <c r="W14" s="1433"/>
      <c r="X14" s="1433"/>
      <c r="Y14" s="1434"/>
      <c r="Z14" s="1435" t="e">
        <f>IF($C14="-","-",SUM(#REF!))</f>
        <v>#REF!</v>
      </c>
      <c r="AA14" s="1433"/>
      <c r="AB14" s="1433"/>
      <c r="AC14" s="1433"/>
      <c r="AD14" s="1433"/>
      <c r="AE14" s="1433"/>
      <c r="AF14" s="1434"/>
      <c r="AG14" s="1435" t="e">
        <f>IF($C14="-","-",SUM(#REF!))</f>
        <v>#REF!</v>
      </c>
      <c r="AH14" s="1433"/>
      <c r="AI14" s="1433"/>
      <c r="AJ14" s="1433"/>
      <c r="AK14" s="1433"/>
      <c r="AL14" s="1433"/>
      <c r="AM14" s="1533"/>
      <c r="AN14" s="1534" t="e">
        <f t="shared" ref="AN14:AN29" si="0">IF(SUM(L14:AM14)=0,"",SUM(L14:AM14))</f>
        <v>#REF!</v>
      </c>
      <c r="AO14" s="1433"/>
      <c r="AP14" s="1433"/>
      <c r="AQ14" s="1433"/>
      <c r="AR14" s="1433"/>
      <c r="AS14" s="1438"/>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row>
    <row r="15" spans="1:78" ht="30" customHeight="1">
      <c r="A15" s="211"/>
      <c r="B15" s="213"/>
      <c r="C15" s="1528" t="e">
        <f>IF(#REF!="","-",#REF!)</f>
        <v>#REF!</v>
      </c>
      <c r="D15" s="1529"/>
      <c r="E15" s="1529"/>
      <c r="F15" s="1529"/>
      <c r="G15" s="1529"/>
      <c r="H15" s="1529"/>
      <c r="I15" s="1529"/>
      <c r="J15" s="1529"/>
      <c r="K15" s="1530"/>
      <c r="L15" s="1531" t="e">
        <f>IF($C15="-","-",SUM(#REF!))</f>
        <v>#REF!</v>
      </c>
      <c r="M15" s="1532"/>
      <c r="N15" s="1532"/>
      <c r="O15" s="1532"/>
      <c r="P15" s="1532"/>
      <c r="Q15" s="1532"/>
      <c r="R15" s="1532"/>
      <c r="S15" s="1435" t="e">
        <f>IF($C15="-","-",SUM(#REF!))</f>
        <v>#REF!</v>
      </c>
      <c r="T15" s="1433"/>
      <c r="U15" s="1433"/>
      <c r="V15" s="1433"/>
      <c r="W15" s="1433"/>
      <c r="X15" s="1433"/>
      <c r="Y15" s="1434"/>
      <c r="Z15" s="1435" t="e">
        <f>IF($C15="-","-",SUM(#REF!))</f>
        <v>#REF!</v>
      </c>
      <c r="AA15" s="1433"/>
      <c r="AB15" s="1433"/>
      <c r="AC15" s="1433"/>
      <c r="AD15" s="1433"/>
      <c r="AE15" s="1433"/>
      <c r="AF15" s="1434"/>
      <c r="AG15" s="1435" t="e">
        <f>IF($C15="-","-",SUM(#REF!))</f>
        <v>#REF!</v>
      </c>
      <c r="AH15" s="1433"/>
      <c r="AI15" s="1433"/>
      <c r="AJ15" s="1433"/>
      <c r="AK15" s="1433"/>
      <c r="AL15" s="1433"/>
      <c r="AM15" s="1533"/>
      <c r="AN15" s="1534" t="e">
        <f t="shared" ref="AN15:AN20" si="1">IF(SUM(L15:AM15)=0,"",SUM(L15:AM15))</f>
        <v>#REF!</v>
      </c>
      <c r="AO15" s="1433"/>
      <c r="AP15" s="1433"/>
      <c r="AQ15" s="1433"/>
      <c r="AR15" s="1433"/>
      <c r="AS15" s="1438"/>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78" ht="30" customHeight="1">
      <c r="A16" s="211"/>
      <c r="B16" s="213"/>
      <c r="C16" s="1528" t="e">
        <f>IF(#REF!="","-",#REF!)</f>
        <v>#REF!</v>
      </c>
      <c r="D16" s="1529"/>
      <c r="E16" s="1529"/>
      <c r="F16" s="1529"/>
      <c r="G16" s="1529"/>
      <c r="H16" s="1529"/>
      <c r="I16" s="1529"/>
      <c r="J16" s="1529"/>
      <c r="K16" s="1530"/>
      <c r="L16" s="1531" t="e">
        <f>IF($C16="-","-",SUM(#REF!))</f>
        <v>#REF!</v>
      </c>
      <c r="M16" s="1532"/>
      <c r="N16" s="1532"/>
      <c r="O16" s="1532"/>
      <c r="P16" s="1532"/>
      <c r="Q16" s="1532"/>
      <c r="R16" s="1532"/>
      <c r="S16" s="1435" t="e">
        <f>IF($C16="-","-",SUM(#REF!))</f>
        <v>#REF!</v>
      </c>
      <c r="T16" s="1433"/>
      <c r="U16" s="1433"/>
      <c r="V16" s="1433"/>
      <c r="W16" s="1433"/>
      <c r="X16" s="1433"/>
      <c r="Y16" s="1434"/>
      <c r="Z16" s="1435" t="e">
        <f>IF($C16="-","-",SUM(#REF!))</f>
        <v>#REF!</v>
      </c>
      <c r="AA16" s="1433"/>
      <c r="AB16" s="1433"/>
      <c r="AC16" s="1433"/>
      <c r="AD16" s="1433"/>
      <c r="AE16" s="1433"/>
      <c r="AF16" s="1434"/>
      <c r="AG16" s="1435" t="e">
        <f>IF($C16="-","-",SUM(#REF!))</f>
        <v>#REF!</v>
      </c>
      <c r="AH16" s="1433"/>
      <c r="AI16" s="1433"/>
      <c r="AJ16" s="1433"/>
      <c r="AK16" s="1433"/>
      <c r="AL16" s="1433"/>
      <c r="AM16" s="1533"/>
      <c r="AN16" s="1534" t="e">
        <f t="shared" si="1"/>
        <v>#REF!</v>
      </c>
      <c r="AO16" s="1433"/>
      <c r="AP16" s="1433"/>
      <c r="AQ16" s="1433"/>
      <c r="AR16" s="1433"/>
      <c r="AS16" s="1438"/>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1:74" ht="30" customHeight="1">
      <c r="A17" s="211"/>
      <c r="B17" s="213"/>
      <c r="C17" s="1528" t="e">
        <f>IF(#REF!="","-",#REF!)</f>
        <v>#REF!</v>
      </c>
      <c r="D17" s="1529"/>
      <c r="E17" s="1529"/>
      <c r="F17" s="1529"/>
      <c r="G17" s="1529"/>
      <c r="H17" s="1529"/>
      <c r="I17" s="1529"/>
      <c r="J17" s="1529"/>
      <c r="K17" s="1530"/>
      <c r="L17" s="1531" t="e">
        <f>IF($C17="-","-",SUM(#REF!))</f>
        <v>#REF!</v>
      </c>
      <c r="M17" s="1532"/>
      <c r="N17" s="1532"/>
      <c r="O17" s="1532"/>
      <c r="P17" s="1532"/>
      <c r="Q17" s="1532"/>
      <c r="R17" s="1532"/>
      <c r="S17" s="1435" t="e">
        <f>IF($C17="-","-",SUM(#REF!))</f>
        <v>#REF!</v>
      </c>
      <c r="T17" s="1433"/>
      <c r="U17" s="1433"/>
      <c r="V17" s="1433"/>
      <c r="W17" s="1433"/>
      <c r="X17" s="1433"/>
      <c r="Y17" s="1434"/>
      <c r="Z17" s="1435" t="e">
        <f>IF($C17="-","-",SUM(#REF!))</f>
        <v>#REF!</v>
      </c>
      <c r="AA17" s="1433"/>
      <c r="AB17" s="1433"/>
      <c r="AC17" s="1433"/>
      <c r="AD17" s="1433"/>
      <c r="AE17" s="1433"/>
      <c r="AF17" s="1434"/>
      <c r="AG17" s="1435" t="e">
        <f>IF($C17="-","-",SUM(#REF!))</f>
        <v>#REF!</v>
      </c>
      <c r="AH17" s="1433"/>
      <c r="AI17" s="1433"/>
      <c r="AJ17" s="1433"/>
      <c r="AK17" s="1433"/>
      <c r="AL17" s="1433"/>
      <c r="AM17" s="1533"/>
      <c r="AN17" s="1534" t="e">
        <f t="shared" si="1"/>
        <v>#REF!</v>
      </c>
      <c r="AO17" s="1433"/>
      <c r="AP17" s="1433"/>
      <c r="AQ17" s="1433"/>
      <c r="AR17" s="1433"/>
      <c r="AS17" s="1438"/>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1:74" ht="30" customHeight="1">
      <c r="A18" s="211"/>
      <c r="B18" s="213"/>
      <c r="C18" s="1528" t="e">
        <f>IF(#REF!="","-",#REF!)</f>
        <v>#REF!</v>
      </c>
      <c r="D18" s="1529"/>
      <c r="E18" s="1529"/>
      <c r="F18" s="1529"/>
      <c r="G18" s="1529"/>
      <c r="H18" s="1529"/>
      <c r="I18" s="1529"/>
      <c r="J18" s="1529"/>
      <c r="K18" s="1530"/>
      <c r="L18" s="1531" t="e">
        <f>IF($C18="-","-",SUM(#REF!))</f>
        <v>#REF!</v>
      </c>
      <c r="M18" s="1532"/>
      <c r="N18" s="1532"/>
      <c r="O18" s="1532"/>
      <c r="P18" s="1532"/>
      <c r="Q18" s="1532"/>
      <c r="R18" s="1532"/>
      <c r="S18" s="1435" t="e">
        <f>IF($C18="-","-",SUM(#REF!))</f>
        <v>#REF!</v>
      </c>
      <c r="T18" s="1433"/>
      <c r="U18" s="1433"/>
      <c r="V18" s="1433"/>
      <c r="W18" s="1433"/>
      <c r="X18" s="1433"/>
      <c r="Y18" s="1434"/>
      <c r="Z18" s="1435" t="e">
        <f>IF($C18="-","-",SUM(#REF!))</f>
        <v>#REF!</v>
      </c>
      <c r="AA18" s="1433"/>
      <c r="AB18" s="1433"/>
      <c r="AC18" s="1433"/>
      <c r="AD18" s="1433"/>
      <c r="AE18" s="1433"/>
      <c r="AF18" s="1434"/>
      <c r="AG18" s="1435" t="e">
        <f>IF($C18="-","-",SUM(#REF!))</f>
        <v>#REF!</v>
      </c>
      <c r="AH18" s="1433"/>
      <c r="AI18" s="1433"/>
      <c r="AJ18" s="1433"/>
      <c r="AK18" s="1433"/>
      <c r="AL18" s="1433"/>
      <c r="AM18" s="1533"/>
      <c r="AN18" s="1534" t="e">
        <f t="shared" si="1"/>
        <v>#REF!</v>
      </c>
      <c r="AO18" s="1433"/>
      <c r="AP18" s="1433"/>
      <c r="AQ18" s="1433"/>
      <c r="AR18" s="1433"/>
      <c r="AS18" s="1438"/>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1:74" ht="30" customHeight="1">
      <c r="A19" s="211"/>
      <c r="B19" s="213"/>
      <c r="C19" s="1528" t="e">
        <f>IF(#REF!="","-",#REF!)</f>
        <v>#REF!</v>
      </c>
      <c r="D19" s="1529"/>
      <c r="E19" s="1529"/>
      <c r="F19" s="1529"/>
      <c r="G19" s="1529"/>
      <c r="H19" s="1529"/>
      <c r="I19" s="1529"/>
      <c r="J19" s="1529"/>
      <c r="K19" s="1530"/>
      <c r="L19" s="1531" t="e">
        <f>IF($C19="-","-",SUM(#REF!))</f>
        <v>#REF!</v>
      </c>
      <c r="M19" s="1532"/>
      <c r="N19" s="1532"/>
      <c r="O19" s="1532"/>
      <c r="P19" s="1532"/>
      <c r="Q19" s="1532"/>
      <c r="R19" s="1532"/>
      <c r="S19" s="1435" t="e">
        <f>IF($C19="-","-",SUM(#REF!))</f>
        <v>#REF!</v>
      </c>
      <c r="T19" s="1433"/>
      <c r="U19" s="1433"/>
      <c r="V19" s="1433"/>
      <c r="W19" s="1433"/>
      <c r="X19" s="1433"/>
      <c r="Y19" s="1434"/>
      <c r="Z19" s="1435" t="e">
        <f>IF($C19="-","-",SUM(#REF!))</f>
        <v>#REF!</v>
      </c>
      <c r="AA19" s="1433"/>
      <c r="AB19" s="1433"/>
      <c r="AC19" s="1433"/>
      <c r="AD19" s="1433"/>
      <c r="AE19" s="1433"/>
      <c r="AF19" s="1434"/>
      <c r="AG19" s="1435" t="e">
        <f>IF($C19="-","-",SUM(#REF!))</f>
        <v>#REF!</v>
      </c>
      <c r="AH19" s="1433"/>
      <c r="AI19" s="1433"/>
      <c r="AJ19" s="1433"/>
      <c r="AK19" s="1433"/>
      <c r="AL19" s="1433"/>
      <c r="AM19" s="1533"/>
      <c r="AN19" s="1534" t="e">
        <f t="shared" si="1"/>
        <v>#REF!</v>
      </c>
      <c r="AO19" s="1433"/>
      <c r="AP19" s="1433"/>
      <c r="AQ19" s="1433"/>
      <c r="AR19" s="1433"/>
      <c r="AS19" s="1438"/>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1:74" ht="30" customHeight="1">
      <c r="A20" s="211"/>
      <c r="B20" s="213"/>
      <c r="C20" s="1528" t="e">
        <f>IF(#REF!="","-",#REF!)</f>
        <v>#REF!</v>
      </c>
      <c r="D20" s="1529"/>
      <c r="E20" s="1529"/>
      <c r="F20" s="1529"/>
      <c r="G20" s="1529"/>
      <c r="H20" s="1529"/>
      <c r="I20" s="1529"/>
      <c r="J20" s="1529"/>
      <c r="K20" s="1530"/>
      <c r="L20" s="1531" t="e">
        <f>IF($C20="-","-",SUM(#REF!))</f>
        <v>#REF!</v>
      </c>
      <c r="M20" s="1532"/>
      <c r="N20" s="1532"/>
      <c r="O20" s="1532"/>
      <c r="P20" s="1532"/>
      <c r="Q20" s="1532"/>
      <c r="R20" s="1532"/>
      <c r="S20" s="1435" t="e">
        <f>IF($C20="-","-",SUM(#REF!))</f>
        <v>#REF!</v>
      </c>
      <c r="T20" s="1433"/>
      <c r="U20" s="1433"/>
      <c r="V20" s="1433"/>
      <c r="W20" s="1433"/>
      <c r="X20" s="1433"/>
      <c r="Y20" s="1434"/>
      <c r="Z20" s="1435" t="e">
        <f>IF($C20="-","-",SUM(#REF!))</f>
        <v>#REF!</v>
      </c>
      <c r="AA20" s="1433"/>
      <c r="AB20" s="1433"/>
      <c r="AC20" s="1433"/>
      <c r="AD20" s="1433"/>
      <c r="AE20" s="1433"/>
      <c r="AF20" s="1434"/>
      <c r="AG20" s="1435" t="e">
        <f>IF($C20="-","-",SUM(#REF!))</f>
        <v>#REF!</v>
      </c>
      <c r="AH20" s="1433"/>
      <c r="AI20" s="1433"/>
      <c r="AJ20" s="1433"/>
      <c r="AK20" s="1433"/>
      <c r="AL20" s="1433"/>
      <c r="AM20" s="1533"/>
      <c r="AN20" s="1534" t="e">
        <f t="shared" si="1"/>
        <v>#REF!</v>
      </c>
      <c r="AO20" s="1433"/>
      <c r="AP20" s="1433"/>
      <c r="AQ20" s="1433"/>
      <c r="AR20" s="1433"/>
      <c r="AS20" s="1438"/>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row>
    <row r="21" spans="1:74" ht="30" customHeight="1">
      <c r="A21" s="211"/>
      <c r="B21" s="213"/>
      <c r="C21" s="1528" t="e">
        <f>IF(#REF!="","-",#REF!)</f>
        <v>#REF!</v>
      </c>
      <c r="D21" s="1529"/>
      <c r="E21" s="1529"/>
      <c r="F21" s="1529"/>
      <c r="G21" s="1529"/>
      <c r="H21" s="1529"/>
      <c r="I21" s="1529"/>
      <c r="J21" s="1529"/>
      <c r="K21" s="1530"/>
      <c r="L21" s="1531" t="e">
        <f>IF($C21="-","-",SUM(#REF!))</f>
        <v>#REF!</v>
      </c>
      <c r="M21" s="1532"/>
      <c r="N21" s="1532"/>
      <c r="O21" s="1532"/>
      <c r="P21" s="1532"/>
      <c r="Q21" s="1532"/>
      <c r="R21" s="1532"/>
      <c r="S21" s="1435" t="e">
        <f>IF($C21="-","-",SUM(#REF!))</f>
        <v>#REF!</v>
      </c>
      <c r="T21" s="1433"/>
      <c r="U21" s="1433"/>
      <c r="V21" s="1433"/>
      <c r="W21" s="1433"/>
      <c r="X21" s="1433"/>
      <c r="Y21" s="1434"/>
      <c r="Z21" s="1435" t="e">
        <f>IF($C21="-","-",SUM(#REF!))</f>
        <v>#REF!</v>
      </c>
      <c r="AA21" s="1433"/>
      <c r="AB21" s="1433"/>
      <c r="AC21" s="1433"/>
      <c r="AD21" s="1433"/>
      <c r="AE21" s="1433"/>
      <c r="AF21" s="1434"/>
      <c r="AG21" s="1435" t="e">
        <f>IF($C21="-","-",SUM(#REF!))</f>
        <v>#REF!</v>
      </c>
      <c r="AH21" s="1433"/>
      <c r="AI21" s="1433"/>
      <c r="AJ21" s="1433"/>
      <c r="AK21" s="1433"/>
      <c r="AL21" s="1433"/>
      <c r="AM21" s="1533"/>
      <c r="AN21" s="1534" t="e">
        <f t="shared" si="0"/>
        <v>#REF!</v>
      </c>
      <c r="AO21" s="1433"/>
      <c r="AP21" s="1433"/>
      <c r="AQ21" s="1433"/>
      <c r="AR21" s="1433"/>
      <c r="AS21" s="1438"/>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row>
    <row r="22" spans="1:74" ht="30" customHeight="1">
      <c r="A22" s="211"/>
      <c r="B22" s="212"/>
      <c r="C22" s="1528" t="e">
        <f>IF(#REF!="","-",#REF!)</f>
        <v>#REF!</v>
      </c>
      <c r="D22" s="1529"/>
      <c r="E22" s="1529"/>
      <c r="F22" s="1529"/>
      <c r="G22" s="1529"/>
      <c r="H22" s="1529"/>
      <c r="I22" s="1529"/>
      <c r="J22" s="1529"/>
      <c r="K22" s="1530"/>
      <c r="L22" s="1531" t="e">
        <f>IF($C22="-","-",SUM(#REF!))</f>
        <v>#REF!</v>
      </c>
      <c r="M22" s="1532"/>
      <c r="N22" s="1532"/>
      <c r="O22" s="1532"/>
      <c r="P22" s="1532"/>
      <c r="Q22" s="1532"/>
      <c r="R22" s="1532"/>
      <c r="S22" s="1435" t="e">
        <f>IF($C22="-","-",SUM(#REF!))</f>
        <v>#REF!</v>
      </c>
      <c r="T22" s="1433"/>
      <c r="U22" s="1433"/>
      <c r="V22" s="1433"/>
      <c r="W22" s="1433"/>
      <c r="X22" s="1433"/>
      <c r="Y22" s="1434"/>
      <c r="Z22" s="1435" t="e">
        <f>IF($C22="-","-",SUM(#REF!))</f>
        <v>#REF!</v>
      </c>
      <c r="AA22" s="1433"/>
      <c r="AB22" s="1433"/>
      <c r="AC22" s="1433"/>
      <c r="AD22" s="1433"/>
      <c r="AE22" s="1433"/>
      <c r="AF22" s="1434"/>
      <c r="AG22" s="1435" t="e">
        <f>IF($C22="-","-",SUM(#REF!))</f>
        <v>#REF!</v>
      </c>
      <c r="AH22" s="1433"/>
      <c r="AI22" s="1433"/>
      <c r="AJ22" s="1433"/>
      <c r="AK22" s="1433"/>
      <c r="AL22" s="1433"/>
      <c r="AM22" s="1533"/>
      <c r="AN22" s="1534" t="e">
        <f t="shared" si="0"/>
        <v>#REF!</v>
      </c>
      <c r="AO22" s="1433"/>
      <c r="AP22" s="1433"/>
      <c r="AQ22" s="1433"/>
      <c r="AR22" s="1433"/>
      <c r="AS22" s="1438"/>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row>
    <row r="23" spans="1:74" ht="30" customHeight="1">
      <c r="A23" s="211"/>
      <c r="B23" s="213"/>
      <c r="C23" s="1528" t="e">
        <f>IF(#REF!="","-",#REF!)</f>
        <v>#REF!</v>
      </c>
      <c r="D23" s="1529"/>
      <c r="E23" s="1529"/>
      <c r="F23" s="1529"/>
      <c r="G23" s="1529"/>
      <c r="H23" s="1529"/>
      <c r="I23" s="1529"/>
      <c r="J23" s="1529"/>
      <c r="K23" s="1530"/>
      <c r="L23" s="1531" t="e">
        <f>IF($C23="-","-",SUM(#REF!))</f>
        <v>#REF!</v>
      </c>
      <c r="M23" s="1532"/>
      <c r="N23" s="1532"/>
      <c r="O23" s="1532"/>
      <c r="P23" s="1532"/>
      <c r="Q23" s="1532"/>
      <c r="R23" s="1532"/>
      <c r="S23" s="1435" t="e">
        <f>IF($C23="-","-",SUM(#REF!))</f>
        <v>#REF!</v>
      </c>
      <c r="T23" s="1433"/>
      <c r="U23" s="1433"/>
      <c r="V23" s="1433"/>
      <c r="W23" s="1433"/>
      <c r="X23" s="1433"/>
      <c r="Y23" s="1434"/>
      <c r="Z23" s="1435" t="e">
        <f>IF($C23="-","-",SUM(#REF!))</f>
        <v>#REF!</v>
      </c>
      <c r="AA23" s="1433"/>
      <c r="AB23" s="1433"/>
      <c r="AC23" s="1433"/>
      <c r="AD23" s="1433"/>
      <c r="AE23" s="1433"/>
      <c r="AF23" s="1434"/>
      <c r="AG23" s="1435" t="e">
        <f>IF($C23="-","-",SUM(#REF!))</f>
        <v>#REF!</v>
      </c>
      <c r="AH23" s="1433"/>
      <c r="AI23" s="1433"/>
      <c r="AJ23" s="1433"/>
      <c r="AK23" s="1433"/>
      <c r="AL23" s="1433"/>
      <c r="AM23" s="1533"/>
      <c r="AN23" s="1534" t="e">
        <f t="shared" si="0"/>
        <v>#REF!</v>
      </c>
      <c r="AO23" s="1433"/>
      <c r="AP23" s="1433"/>
      <c r="AQ23" s="1433"/>
      <c r="AR23" s="1433"/>
      <c r="AS23" s="1438"/>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row>
    <row r="24" spans="1:74" ht="30" customHeight="1">
      <c r="A24" s="211"/>
      <c r="B24" s="213"/>
      <c r="C24" s="1528" t="e">
        <f>IF(#REF!="","-",#REF!)</f>
        <v>#REF!</v>
      </c>
      <c r="D24" s="1529"/>
      <c r="E24" s="1529"/>
      <c r="F24" s="1529"/>
      <c r="G24" s="1529"/>
      <c r="H24" s="1529"/>
      <c r="I24" s="1529"/>
      <c r="J24" s="1529"/>
      <c r="K24" s="1530"/>
      <c r="L24" s="1531" t="e">
        <f>IF($C24="-","-",SUM(#REF!))</f>
        <v>#REF!</v>
      </c>
      <c r="M24" s="1532"/>
      <c r="N24" s="1532"/>
      <c r="O24" s="1532"/>
      <c r="P24" s="1532"/>
      <c r="Q24" s="1532"/>
      <c r="R24" s="1532"/>
      <c r="S24" s="1435" t="e">
        <f>IF($C24="-","-",SUM(#REF!))</f>
        <v>#REF!</v>
      </c>
      <c r="T24" s="1433"/>
      <c r="U24" s="1433"/>
      <c r="V24" s="1433"/>
      <c r="W24" s="1433"/>
      <c r="X24" s="1433"/>
      <c r="Y24" s="1434"/>
      <c r="Z24" s="1435" t="e">
        <f>IF($C24="-","-",SUM(#REF!))</f>
        <v>#REF!</v>
      </c>
      <c r="AA24" s="1433"/>
      <c r="AB24" s="1433"/>
      <c r="AC24" s="1433"/>
      <c r="AD24" s="1433"/>
      <c r="AE24" s="1433"/>
      <c r="AF24" s="1434"/>
      <c r="AG24" s="1435" t="e">
        <f>IF($C24="-","-",SUM(#REF!))</f>
        <v>#REF!</v>
      </c>
      <c r="AH24" s="1433"/>
      <c r="AI24" s="1433"/>
      <c r="AJ24" s="1433"/>
      <c r="AK24" s="1433"/>
      <c r="AL24" s="1433"/>
      <c r="AM24" s="1533"/>
      <c r="AN24" s="1534" t="e">
        <f t="shared" si="0"/>
        <v>#REF!</v>
      </c>
      <c r="AO24" s="1433"/>
      <c r="AP24" s="1433"/>
      <c r="AQ24" s="1433"/>
      <c r="AR24" s="1433"/>
      <c r="AS24" s="1438"/>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row>
    <row r="25" spans="1:74" ht="30" customHeight="1">
      <c r="A25" s="211"/>
      <c r="B25" s="213"/>
      <c r="C25" s="1528" t="e">
        <f>IF(#REF!="","-",#REF!)</f>
        <v>#REF!</v>
      </c>
      <c r="D25" s="1529"/>
      <c r="E25" s="1529"/>
      <c r="F25" s="1529"/>
      <c r="G25" s="1529"/>
      <c r="H25" s="1529"/>
      <c r="I25" s="1529"/>
      <c r="J25" s="1529"/>
      <c r="K25" s="1530"/>
      <c r="L25" s="1531" t="e">
        <f>IF($C25="-","-",SUM(#REF!))</f>
        <v>#REF!</v>
      </c>
      <c r="M25" s="1532"/>
      <c r="N25" s="1532"/>
      <c r="O25" s="1532"/>
      <c r="P25" s="1532"/>
      <c r="Q25" s="1532"/>
      <c r="R25" s="1532"/>
      <c r="S25" s="1435" t="e">
        <f>IF($C25="-","-",SUM(#REF!))</f>
        <v>#REF!</v>
      </c>
      <c r="T25" s="1433"/>
      <c r="U25" s="1433"/>
      <c r="V25" s="1433"/>
      <c r="W25" s="1433"/>
      <c r="X25" s="1433"/>
      <c r="Y25" s="1434"/>
      <c r="Z25" s="1435" t="e">
        <f>IF($C25="-","-",SUM(#REF!))</f>
        <v>#REF!</v>
      </c>
      <c r="AA25" s="1433"/>
      <c r="AB25" s="1433"/>
      <c r="AC25" s="1433"/>
      <c r="AD25" s="1433"/>
      <c r="AE25" s="1433"/>
      <c r="AF25" s="1434"/>
      <c r="AG25" s="1435" t="e">
        <f>IF($C25="-","-",SUM(#REF!))</f>
        <v>#REF!</v>
      </c>
      <c r="AH25" s="1433"/>
      <c r="AI25" s="1433"/>
      <c r="AJ25" s="1433"/>
      <c r="AK25" s="1433"/>
      <c r="AL25" s="1433"/>
      <c r="AM25" s="1533"/>
      <c r="AN25" s="1534" t="e">
        <f t="shared" si="0"/>
        <v>#REF!</v>
      </c>
      <c r="AO25" s="1433"/>
      <c r="AP25" s="1433"/>
      <c r="AQ25" s="1433"/>
      <c r="AR25" s="1433"/>
      <c r="AS25" s="1438"/>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row>
    <row r="26" spans="1:74" ht="30" customHeight="1">
      <c r="A26" s="211"/>
      <c r="B26" s="213"/>
      <c r="C26" s="1528" t="e">
        <f>IF(#REF!="","-",#REF!)</f>
        <v>#REF!</v>
      </c>
      <c r="D26" s="1529"/>
      <c r="E26" s="1529"/>
      <c r="F26" s="1529"/>
      <c r="G26" s="1529"/>
      <c r="H26" s="1529"/>
      <c r="I26" s="1529"/>
      <c r="J26" s="1529"/>
      <c r="K26" s="1530"/>
      <c r="L26" s="1531" t="e">
        <f>IF($C26="-","-",SUM(#REF!))</f>
        <v>#REF!</v>
      </c>
      <c r="M26" s="1532"/>
      <c r="N26" s="1532"/>
      <c r="O26" s="1532"/>
      <c r="P26" s="1532"/>
      <c r="Q26" s="1532"/>
      <c r="R26" s="1532"/>
      <c r="S26" s="1435" t="e">
        <f>IF($C26="-","-",SUM(#REF!))</f>
        <v>#REF!</v>
      </c>
      <c r="T26" s="1433"/>
      <c r="U26" s="1433"/>
      <c r="V26" s="1433"/>
      <c r="W26" s="1433"/>
      <c r="X26" s="1433"/>
      <c r="Y26" s="1434"/>
      <c r="Z26" s="1435" t="e">
        <f>IF($C26="-","-",SUM(#REF!))</f>
        <v>#REF!</v>
      </c>
      <c r="AA26" s="1433"/>
      <c r="AB26" s="1433"/>
      <c r="AC26" s="1433"/>
      <c r="AD26" s="1433"/>
      <c r="AE26" s="1433"/>
      <c r="AF26" s="1434"/>
      <c r="AG26" s="1435" t="e">
        <f>IF($C26="-","-",SUM(#REF!))</f>
        <v>#REF!</v>
      </c>
      <c r="AH26" s="1433"/>
      <c r="AI26" s="1433"/>
      <c r="AJ26" s="1433"/>
      <c r="AK26" s="1433"/>
      <c r="AL26" s="1433"/>
      <c r="AM26" s="1533"/>
      <c r="AN26" s="1534" t="e">
        <f t="shared" si="0"/>
        <v>#REF!</v>
      </c>
      <c r="AO26" s="1433"/>
      <c r="AP26" s="1433"/>
      <c r="AQ26" s="1433"/>
      <c r="AR26" s="1433"/>
      <c r="AS26" s="1438"/>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row>
    <row r="27" spans="1:74" ht="30" customHeight="1">
      <c r="A27" s="211"/>
      <c r="B27" s="212"/>
      <c r="C27" s="1528" t="e">
        <f>IF(#REF!="","-",#REF!)</f>
        <v>#REF!</v>
      </c>
      <c r="D27" s="1529"/>
      <c r="E27" s="1529"/>
      <c r="F27" s="1529"/>
      <c r="G27" s="1529"/>
      <c r="H27" s="1529"/>
      <c r="I27" s="1529"/>
      <c r="J27" s="1529"/>
      <c r="K27" s="1530"/>
      <c r="L27" s="1531" t="e">
        <f>IF($C27="-","-",SUM(#REF!))</f>
        <v>#REF!</v>
      </c>
      <c r="M27" s="1532"/>
      <c r="N27" s="1532"/>
      <c r="O27" s="1532"/>
      <c r="P27" s="1532"/>
      <c r="Q27" s="1532"/>
      <c r="R27" s="1532"/>
      <c r="S27" s="1435" t="e">
        <f>IF($C27="-","-",SUM(#REF!))</f>
        <v>#REF!</v>
      </c>
      <c r="T27" s="1433"/>
      <c r="U27" s="1433"/>
      <c r="V27" s="1433"/>
      <c r="W27" s="1433"/>
      <c r="X27" s="1433"/>
      <c r="Y27" s="1434"/>
      <c r="Z27" s="1435" t="e">
        <f>IF($C27="-","-",SUM(#REF!))</f>
        <v>#REF!</v>
      </c>
      <c r="AA27" s="1433"/>
      <c r="AB27" s="1433"/>
      <c r="AC27" s="1433"/>
      <c r="AD27" s="1433"/>
      <c r="AE27" s="1433"/>
      <c r="AF27" s="1434"/>
      <c r="AG27" s="1435" t="e">
        <f>IF($C27="-","-",SUM(#REF!))</f>
        <v>#REF!</v>
      </c>
      <c r="AH27" s="1433"/>
      <c r="AI27" s="1433"/>
      <c r="AJ27" s="1433"/>
      <c r="AK27" s="1433"/>
      <c r="AL27" s="1433"/>
      <c r="AM27" s="1533"/>
      <c r="AN27" s="1534" t="e">
        <f t="shared" si="0"/>
        <v>#REF!</v>
      </c>
      <c r="AO27" s="1433"/>
      <c r="AP27" s="1433"/>
      <c r="AQ27" s="1433"/>
      <c r="AR27" s="1433"/>
      <c r="AS27" s="1438"/>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row>
    <row r="28" spans="1:74" ht="30" customHeight="1">
      <c r="A28" s="211"/>
      <c r="B28" s="212"/>
      <c r="C28" s="1528" t="e">
        <f>IF(#REF!="","-",#REF!)</f>
        <v>#REF!</v>
      </c>
      <c r="D28" s="1529"/>
      <c r="E28" s="1529"/>
      <c r="F28" s="1529"/>
      <c r="G28" s="1529"/>
      <c r="H28" s="1529"/>
      <c r="I28" s="1529"/>
      <c r="J28" s="1529"/>
      <c r="K28" s="1530"/>
      <c r="L28" s="1531" t="e">
        <f>IF($C28="-","-",SUM(#REF!))</f>
        <v>#REF!</v>
      </c>
      <c r="M28" s="1532"/>
      <c r="N28" s="1532"/>
      <c r="O28" s="1532"/>
      <c r="P28" s="1532"/>
      <c r="Q28" s="1532"/>
      <c r="R28" s="1532"/>
      <c r="S28" s="1435" t="e">
        <f>IF($C28="-","-",SUM(#REF!))</f>
        <v>#REF!</v>
      </c>
      <c r="T28" s="1433"/>
      <c r="U28" s="1433"/>
      <c r="V28" s="1433"/>
      <c r="W28" s="1433"/>
      <c r="X28" s="1433"/>
      <c r="Y28" s="1434"/>
      <c r="Z28" s="1435" t="e">
        <f>IF($C28="-","-",SUM(#REF!))</f>
        <v>#REF!</v>
      </c>
      <c r="AA28" s="1433"/>
      <c r="AB28" s="1433"/>
      <c r="AC28" s="1433"/>
      <c r="AD28" s="1433"/>
      <c r="AE28" s="1433"/>
      <c r="AF28" s="1434"/>
      <c r="AG28" s="1435" t="e">
        <f>IF($C28="-","-",SUM(#REF!))</f>
        <v>#REF!</v>
      </c>
      <c r="AH28" s="1433"/>
      <c r="AI28" s="1433"/>
      <c r="AJ28" s="1433"/>
      <c r="AK28" s="1433"/>
      <c r="AL28" s="1433"/>
      <c r="AM28" s="1533"/>
      <c r="AN28" s="1534" t="e">
        <f t="shared" si="0"/>
        <v>#REF!</v>
      </c>
      <c r="AO28" s="1433"/>
      <c r="AP28" s="1433"/>
      <c r="AQ28" s="1433"/>
      <c r="AR28" s="1433"/>
      <c r="AS28" s="1438"/>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row>
    <row r="29" spans="1:74" ht="30" customHeight="1" thickBot="1">
      <c r="A29" s="211"/>
      <c r="B29" s="212"/>
      <c r="C29" s="1528" t="e">
        <f>IF(#REF!="","-",#REF!)</f>
        <v>#REF!</v>
      </c>
      <c r="D29" s="1529"/>
      <c r="E29" s="1529"/>
      <c r="F29" s="1529"/>
      <c r="G29" s="1529"/>
      <c r="H29" s="1529"/>
      <c r="I29" s="1529"/>
      <c r="J29" s="1529"/>
      <c r="K29" s="1530"/>
      <c r="L29" s="1531" t="e">
        <f>IF($C29="-","-",SUM(#REF!))</f>
        <v>#REF!</v>
      </c>
      <c r="M29" s="1532"/>
      <c r="N29" s="1532"/>
      <c r="O29" s="1532"/>
      <c r="P29" s="1532"/>
      <c r="Q29" s="1532"/>
      <c r="R29" s="1532"/>
      <c r="S29" s="1435" t="e">
        <f>IF($C29="-","-",SUM(#REF!))</f>
        <v>#REF!</v>
      </c>
      <c r="T29" s="1433"/>
      <c r="U29" s="1433"/>
      <c r="V29" s="1433"/>
      <c r="W29" s="1433"/>
      <c r="X29" s="1433"/>
      <c r="Y29" s="1434"/>
      <c r="Z29" s="1435" t="e">
        <f>IF($C29="-","-",SUM(#REF!))</f>
        <v>#REF!</v>
      </c>
      <c r="AA29" s="1433"/>
      <c r="AB29" s="1433"/>
      <c r="AC29" s="1433"/>
      <c r="AD29" s="1433"/>
      <c r="AE29" s="1433"/>
      <c r="AF29" s="1434"/>
      <c r="AG29" s="1435" t="e">
        <f>IF($C29="-","-",SUM(#REF!))</f>
        <v>#REF!</v>
      </c>
      <c r="AH29" s="1433"/>
      <c r="AI29" s="1433"/>
      <c r="AJ29" s="1433"/>
      <c r="AK29" s="1433"/>
      <c r="AL29" s="1433"/>
      <c r="AM29" s="1533"/>
      <c r="AN29" s="1534" t="e">
        <f t="shared" si="0"/>
        <v>#REF!</v>
      </c>
      <c r="AO29" s="1433"/>
      <c r="AP29" s="1433"/>
      <c r="AQ29" s="1433"/>
      <c r="AR29" s="1433"/>
      <c r="AS29" s="1438"/>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row>
    <row r="30" spans="1:74" ht="30" customHeight="1" thickTop="1">
      <c r="A30" s="211"/>
      <c r="B30" s="212"/>
      <c r="C30" s="1538" t="s">
        <v>129</v>
      </c>
      <c r="D30" s="1426"/>
      <c r="E30" s="1426"/>
      <c r="F30" s="1426"/>
      <c r="G30" s="1426"/>
      <c r="H30" s="1426"/>
      <c r="I30" s="1426"/>
      <c r="J30" s="1426"/>
      <c r="K30" s="1426"/>
      <c r="L30" s="1539" t="e">
        <f>SUM(L10:R29)</f>
        <v>#REF!</v>
      </c>
      <c r="M30" s="1540"/>
      <c r="N30" s="1540"/>
      <c r="O30" s="1540"/>
      <c r="P30" s="1540"/>
      <c r="Q30" s="1540"/>
      <c r="R30" s="1540"/>
      <c r="S30" s="1540" t="e">
        <f>SUM(S10:Y29)</f>
        <v>#REF!</v>
      </c>
      <c r="T30" s="1540"/>
      <c r="U30" s="1540"/>
      <c r="V30" s="1540"/>
      <c r="W30" s="1540"/>
      <c r="X30" s="1540"/>
      <c r="Y30" s="1540"/>
      <c r="Z30" s="1540" t="e">
        <f>SUM(Z10:AF29)</f>
        <v>#REF!</v>
      </c>
      <c r="AA30" s="1540"/>
      <c r="AB30" s="1540"/>
      <c r="AC30" s="1540"/>
      <c r="AD30" s="1540"/>
      <c r="AE30" s="1540"/>
      <c r="AF30" s="1540"/>
      <c r="AG30" s="1540" t="e">
        <f>SUM(AG10:AM29)</f>
        <v>#REF!</v>
      </c>
      <c r="AH30" s="1540"/>
      <c r="AI30" s="1540"/>
      <c r="AJ30" s="1540"/>
      <c r="AK30" s="1540"/>
      <c r="AL30" s="1540"/>
      <c r="AM30" s="1541"/>
      <c r="AN30" s="1542" t="e">
        <f>SUM(AN10:AS29)</f>
        <v>#REF!</v>
      </c>
      <c r="AO30" s="1426"/>
      <c r="AP30" s="1426"/>
      <c r="AQ30" s="1426"/>
      <c r="AR30" s="1426"/>
      <c r="AS30" s="1429"/>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row>
    <row r="31" spans="1:74" ht="18.75" customHeight="1">
      <c r="A31" s="211"/>
      <c r="B31" s="212"/>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row>
    <row r="32" spans="1:74" ht="12" customHeight="1">
      <c r="A32" s="211"/>
      <c r="B32" s="211"/>
      <c r="C32" s="1535"/>
      <c r="D32" s="1535"/>
      <c r="E32" s="1535"/>
      <c r="F32" s="1535"/>
      <c r="G32" s="1535"/>
      <c r="H32" s="1535"/>
      <c r="I32" s="1535"/>
      <c r="J32" s="1535"/>
      <c r="K32" s="1535"/>
      <c r="L32" s="1535"/>
      <c r="M32" s="1535"/>
      <c r="N32" s="1535"/>
      <c r="O32" s="1535"/>
      <c r="P32" s="1535"/>
      <c r="Q32" s="1535"/>
      <c r="R32" s="1535"/>
      <c r="S32" s="1535"/>
      <c r="T32" s="1535"/>
      <c r="U32" s="1535"/>
      <c r="V32" s="1535"/>
      <c r="W32" s="1535"/>
      <c r="X32" s="1535"/>
      <c r="Y32" s="1535"/>
      <c r="Z32" s="1535"/>
      <c r="AA32" s="1535"/>
      <c r="AB32" s="1535"/>
      <c r="AC32" s="1535"/>
      <c r="AD32" s="1535"/>
      <c r="AE32" s="1535"/>
      <c r="AF32" s="1535"/>
      <c r="AG32" s="1535"/>
      <c r="AH32" s="1535"/>
      <c r="AI32" s="1535"/>
      <c r="AJ32" s="1535"/>
      <c r="AK32" s="1535"/>
      <c r="AL32" s="1535"/>
      <c r="AM32" s="1535"/>
      <c r="AN32" s="1535"/>
      <c r="AO32" s="1535"/>
      <c r="AP32" s="1535"/>
      <c r="AQ32" s="1535"/>
      <c r="AR32" s="1535"/>
      <c r="AS32" s="1535"/>
      <c r="AT32" s="211"/>
      <c r="AU32" s="211"/>
    </row>
    <row r="33" spans="1:78" ht="12" customHeight="1">
      <c r="A33" s="4"/>
      <c r="B33" s="4"/>
      <c r="C33" s="1535"/>
      <c r="D33" s="1535"/>
      <c r="E33" s="1535"/>
      <c r="F33" s="1535"/>
      <c r="G33" s="1535"/>
      <c r="H33" s="1535"/>
      <c r="I33" s="1535"/>
      <c r="J33" s="1535"/>
      <c r="K33" s="1535"/>
      <c r="L33" s="1535"/>
      <c r="M33" s="1535"/>
      <c r="N33" s="1535"/>
      <c r="O33" s="1535"/>
      <c r="P33" s="1535"/>
      <c r="Q33" s="1535"/>
      <c r="R33" s="1535"/>
      <c r="S33" s="1535"/>
      <c r="T33" s="1535"/>
      <c r="U33" s="1535"/>
      <c r="V33" s="1535"/>
      <c r="W33" s="1535"/>
      <c r="X33" s="1535"/>
      <c r="Y33" s="1535"/>
      <c r="Z33" s="1535"/>
      <c r="AA33" s="1535"/>
      <c r="AB33" s="1535"/>
      <c r="AC33" s="1535"/>
      <c r="AD33" s="1535"/>
      <c r="AE33" s="1535"/>
      <c r="AF33" s="1535"/>
      <c r="AG33" s="1535"/>
      <c r="AH33" s="1535"/>
      <c r="AI33" s="1535"/>
      <c r="AJ33" s="1535"/>
      <c r="AK33" s="1535"/>
      <c r="AL33" s="1535"/>
      <c r="AM33" s="1535"/>
      <c r="AN33" s="1535"/>
      <c r="AO33" s="1535"/>
      <c r="AP33" s="1535"/>
      <c r="AQ33" s="1535"/>
      <c r="AR33" s="1535"/>
      <c r="AS33" s="1535"/>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2" customHeight="1">
      <c r="A34" s="211"/>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211"/>
      <c r="AU34" s="211"/>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spans="1:78" ht="30" customHeight="1">
      <c r="A35" s="211"/>
      <c r="B35" s="212"/>
      <c r="C35" s="1536"/>
      <c r="D35" s="1536"/>
      <c r="E35" s="1536"/>
      <c r="F35" s="1536"/>
      <c r="G35" s="1536"/>
      <c r="H35" s="1536"/>
      <c r="I35" s="1536"/>
      <c r="J35" s="1536"/>
      <c r="K35" s="1536"/>
      <c r="L35" s="1537"/>
      <c r="M35" s="1537"/>
      <c r="N35" s="1537"/>
      <c r="O35" s="1537"/>
      <c r="P35" s="1537"/>
      <c r="Q35" s="1537"/>
      <c r="R35" s="1537"/>
      <c r="S35" s="1537"/>
      <c r="T35" s="1537"/>
      <c r="U35" s="1537"/>
      <c r="V35" s="1537"/>
      <c r="W35" s="1537"/>
      <c r="X35" s="1537"/>
      <c r="Y35" s="1537"/>
      <c r="Z35" s="1537"/>
      <c r="AA35" s="1537"/>
      <c r="AB35" s="1537"/>
      <c r="AC35" s="1537"/>
      <c r="AD35" s="1537"/>
      <c r="AE35" s="1537"/>
      <c r="AF35" s="1537"/>
      <c r="AG35" s="1537"/>
      <c r="AH35" s="1537"/>
      <c r="AI35" s="1537"/>
      <c r="AJ35" s="1537"/>
      <c r="AK35" s="1537"/>
      <c r="AL35" s="1537"/>
      <c r="AM35" s="1537"/>
      <c r="AN35" s="1537"/>
      <c r="AO35" s="1537"/>
      <c r="AP35" s="1537"/>
      <c r="AQ35" s="1537"/>
      <c r="AR35" s="1537"/>
      <c r="AS35" s="1537"/>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row>
    <row r="36" spans="1:78" ht="30" customHeight="1">
      <c r="A36" s="211"/>
      <c r="B36" s="212"/>
      <c r="C36" s="1543"/>
      <c r="D36" s="1543"/>
      <c r="E36" s="1543"/>
      <c r="F36" s="1543"/>
      <c r="G36" s="1543"/>
      <c r="H36" s="1543"/>
      <c r="I36" s="1543"/>
      <c r="J36" s="1543"/>
      <c r="K36" s="1543"/>
      <c r="L36" s="1544"/>
      <c r="M36" s="1544"/>
      <c r="N36" s="1544"/>
      <c r="O36" s="1544"/>
      <c r="P36" s="1544"/>
      <c r="Q36" s="1544"/>
      <c r="R36" s="1544"/>
      <c r="S36" s="1544"/>
      <c r="T36" s="1544"/>
      <c r="U36" s="1544"/>
      <c r="V36" s="1544"/>
      <c r="W36" s="1544"/>
      <c r="X36" s="1544"/>
      <c r="Y36" s="1544"/>
      <c r="Z36" s="1544"/>
      <c r="AA36" s="1544"/>
      <c r="AB36" s="1544"/>
      <c r="AC36" s="1544"/>
      <c r="AD36" s="1544"/>
      <c r="AE36" s="1544"/>
      <c r="AF36" s="1544"/>
      <c r="AG36" s="1544"/>
      <c r="AH36" s="1544"/>
      <c r="AI36" s="1544"/>
      <c r="AJ36" s="1544"/>
      <c r="AK36" s="1544"/>
      <c r="AL36" s="1544"/>
      <c r="AM36" s="1544"/>
      <c r="AN36" s="1544"/>
      <c r="AO36" s="1544"/>
      <c r="AP36" s="1544"/>
      <c r="AQ36" s="1544"/>
      <c r="AR36" s="1544"/>
      <c r="AS36" s="1544"/>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row>
    <row r="37" spans="1:78" ht="30" customHeight="1">
      <c r="A37" s="211"/>
      <c r="B37" s="212"/>
      <c r="C37" s="1543"/>
      <c r="D37" s="1543"/>
      <c r="E37" s="1543"/>
      <c r="F37" s="1543"/>
      <c r="G37" s="1543"/>
      <c r="H37" s="1543"/>
      <c r="I37" s="1543"/>
      <c r="J37" s="1543"/>
      <c r="K37" s="1543"/>
      <c r="L37" s="1544"/>
      <c r="M37" s="1544"/>
      <c r="N37" s="1544"/>
      <c r="O37" s="1544"/>
      <c r="P37" s="1544"/>
      <c r="Q37" s="1544"/>
      <c r="R37" s="1544"/>
      <c r="S37" s="1544"/>
      <c r="T37" s="1544"/>
      <c r="U37" s="1544"/>
      <c r="V37" s="1544"/>
      <c r="W37" s="1544"/>
      <c r="X37" s="1544"/>
      <c r="Y37" s="1544"/>
      <c r="Z37" s="1544"/>
      <c r="AA37" s="1544"/>
      <c r="AB37" s="1544"/>
      <c r="AC37" s="1544"/>
      <c r="AD37" s="1544"/>
      <c r="AE37" s="1544"/>
      <c r="AF37" s="1544"/>
      <c r="AG37" s="1544"/>
      <c r="AH37" s="1544"/>
      <c r="AI37" s="1544"/>
      <c r="AJ37" s="1544"/>
      <c r="AK37" s="1544"/>
      <c r="AL37" s="1544"/>
      <c r="AM37" s="1544"/>
      <c r="AN37" s="1544"/>
      <c r="AO37" s="1544"/>
      <c r="AP37" s="1544"/>
      <c r="AQ37" s="1544"/>
      <c r="AR37" s="1544"/>
      <c r="AS37" s="1544"/>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row>
    <row r="38" spans="1:78" ht="30" customHeight="1">
      <c r="A38" s="211"/>
      <c r="B38" s="213"/>
      <c r="C38" s="1543"/>
      <c r="D38" s="1543"/>
      <c r="E38" s="1543"/>
      <c r="F38" s="1543"/>
      <c r="G38" s="1543"/>
      <c r="H38" s="1543"/>
      <c r="I38" s="1543"/>
      <c r="J38" s="1543"/>
      <c r="K38" s="1543"/>
      <c r="L38" s="1544"/>
      <c r="M38" s="1544"/>
      <c r="N38" s="1544"/>
      <c r="O38" s="1544"/>
      <c r="P38" s="1544"/>
      <c r="Q38" s="1544"/>
      <c r="R38" s="1544"/>
      <c r="S38" s="1544"/>
      <c r="T38" s="1544"/>
      <c r="U38" s="1544"/>
      <c r="V38" s="1544"/>
      <c r="W38" s="1544"/>
      <c r="X38" s="1544"/>
      <c r="Y38" s="1544"/>
      <c r="Z38" s="1544"/>
      <c r="AA38" s="1544"/>
      <c r="AB38" s="1544"/>
      <c r="AC38" s="1544"/>
      <c r="AD38" s="1544"/>
      <c r="AE38" s="1544"/>
      <c r="AF38" s="1544"/>
      <c r="AG38" s="1544"/>
      <c r="AH38" s="1544"/>
      <c r="AI38" s="1544"/>
      <c r="AJ38" s="1544"/>
      <c r="AK38" s="1544"/>
      <c r="AL38" s="1544"/>
      <c r="AM38" s="1544"/>
      <c r="AN38" s="1544"/>
      <c r="AO38" s="1544"/>
      <c r="AP38" s="1544"/>
      <c r="AQ38" s="1544"/>
      <c r="AR38" s="1544"/>
      <c r="AS38" s="1544"/>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row>
    <row r="39" spans="1:78" ht="30" customHeight="1">
      <c r="A39" s="211"/>
      <c r="B39" s="213"/>
      <c r="C39" s="1543"/>
      <c r="D39" s="1543"/>
      <c r="E39" s="1543"/>
      <c r="F39" s="1543"/>
      <c r="G39" s="1543"/>
      <c r="H39" s="1543"/>
      <c r="I39" s="1543"/>
      <c r="J39" s="1543"/>
      <c r="K39" s="1543"/>
      <c r="L39" s="1544"/>
      <c r="M39" s="1544"/>
      <c r="N39" s="1544"/>
      <c r="O39" s="1544"/>
      <c r="P39" s="1544"/>
      <c r="Q39" s="1544"/>
      <c r="R39" s="1544"/>
      <c r="S39" s="1544"/>
      <c r="T39" s="1544"/>
      <c r="U39" s="1544"/>
      <c r="V39" s="1544"/>
      <c r="W39" s="1544"/>
      <c r="X39" s="1544"/>
      <c r="Y39" s="1544"/>
      <c r="Z39" s="1544"/>
      <c r="AA39" s="1544"/>
      <c r="AB39" s="1544"/>
      <c r="AC39" s="1544"/>
      <c r="AD39" s="1544"/>
      <c r="AE39" s="1544"/>
      <c r="AF39" s="1544"/>
      <c r="AG39" s="1544"/>
      <c r="AH39" s="1544"/>
      <c r="AI39" s="1544"/>
      <c r="AJ39" s="1544"/>
      <c r="AK39" s="1544"/>
      <c r="AL39" s="1544"/>
      <c r="AM39" s="1544"/>
      <c r="AN39" s="1544"/>
      <c r="AO39" s="1544"/>
      <c r="AP39" s="1544"/>
      <c r="AQ39" s="1544"/>
      <c r="AR39" s="1544"/>
      <c r="AS39" s="1544"/>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row>
    <row r="40" spans="1:78" ht="30" customHeight="1">
      <c r="A40" s="211"/>
      <c r="B40" s="213"/>
      <c r="C40" s="1543"/>
      <c r="D40" s="1543"/>
      <c r="E40" s="1543"/>
      <c r="F40" s="1543"/>
      <c r="G40" s="1543"/>
      <c r="H40" s="1543"/>
      <c r="I40" s="1543"/>
      <c r="J40" s="1543"/>
      <c r="K40" s="1543"/>
      <c r="L40" s="1544"/>
      <c r="M40" s="1544"/>
      <c r="N40" s="1544"/>
      <c r="O40" s="1544"/>
      <c r="P40" s="1544"/>
      <c r="Q40" s="1544"/>
      <c r="R40" s="1544"/>
      <c r="S40" s="1544"/>
      <c r="T40" s="1544"/>
      <c r="U40" s="1544"/>
      <c r="V40" s="1544"/>
      <c r="W40" s="1544"/>
      <c r="X40" s="1544"/>
      <c r="Y40" s="1544"/>
      <c r="Z40" s="1544"/>
      <c r="AA40" s="1544"/>
      <c r="AB40" s="1544"/>
      <c r="AC40" s="1544"/>
      <c r="AD40" s="1544"/>
      <c r="AE40" s="1544"/>
      <c r="AF40" s="1544"/>
      <c r="AG40" s="1544"/>
      <c r="AH40" s="1544"/>
      <c r="AI40" s="1544"/>
      <c r="AJ40" s="1544"/>
      <c r="AK40" s="1544"/>
      <c r="AL40" s="1544"/>
      <c r="AM40" s="1544"/>
      <c r="AN40" s="1544"/>
      <c r="AO40" s="1544"/>
      <c r="AP40" s="1544"/>
      <c r="AQ40" s="1544"/>
      <c r="AR40" s="1544"/>
      <c r="AS40" s="1544"/>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row>
    <row r="41" spans="1:78" ht="30" customHeight="1">
      <c r="A41" s="211"/>
      <c r="B41" s="213"/>
      <c r="C41" s="1543"/>
      <c r="D41" s="1543"/>
      <c r="E41" s="1543"/>
      <c r="F41" s="1543"/>
      <c r="G41" s="1543"/>
      <c r="H41" s="1543"/>
      <c r="I41" s="1543"/>
      <c r="J41" s="1543"/>
      <c r="K41" s="1543"/>
      <c r="L41" s="1544"/>
      <c r="M41" s="1544"/>
      <c r="N41" s="1544"/>
      <c r="O41" s="1544"/>
      <c r="P41" s="1544"/>
      <c r="Q41" s="1544"/>
      <c r="R41" s="1544"/>
      <c r="S41" s="1544"/>
      <c r="T41" s="1544"/>
      <c r="U41" s="1544"/>
      <c r="V41" s="1544"/>
      <c r="W41" s="1544"/>
      <c r="X41" s="1544"/>
      <c r="Y41" s="1544"/>
      <c r="Z41" s="1544"/>
      <c r="AA41" s="1544"/>
      <c r="AB41" s="1544"/>
      <c r="AC41" s="1544"/>
      <c r="AD41" s="1544"/>
      <c r="AE41" s="1544"/>
      <c r="AF41" s="1544"/>
      <c r="AG41" s="1544"/>
      <c r="AH41" s="1544"/>
      <c r="AI41" s="1544"/>
      <c r="AJ41" s="1544"/>
      <c r="AK41" s="1544"/>
      <c r="AL41" s="1544"/>
      <c r="AM41" s="1544"/>
      <c r="AN41" s="1544"/>
      <c r="AO41" s="1544"/>
      <c r="AP41" s="1544"/>
      <c r="AQ41" s="1544"/>
      <c r="AR41" s="1544"/>
      <c r="AS41" s="1544"/>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row>
    <row r="42" spans="1:78" ht="30" customHeight="1">
      <c r="A42" s="211"/>
      <c r="B42" s="212"/>
      <c r="C42" s="1543"/>
      <c r="D42" s="1543"/>
      <c r="E42" s="1543"/>
      <c r="F42" s="1543"/>
      <c r="G42" s="1543"/>
      <c r="H42" s="1543"/>
      <c r="I42" s="1543"/>
      <c r="J42" s="1543"/>
      <c r="K42" s="1543"/>
      <c r="L42" s="1544"/>
      <c r="M42" s="1544"/>
      <c r="N42" s="1544"/>
      <c r="O42" s="1544"/>
      <c r="P42" s="1544"/>
      <c r="Q42" s="1544"/>
      <c r="R42" s="1544"/>
      <c r="S42" s="1544"/>
      <c r="T42" s="1544"/>
      <c r="U42" s="1544"/>
      <c r="V42" s="1544"/>
      <c r="W42" s="1544"/>
      <c r="X42" s="1544"/>
      <c r="Y42" s="1544"/>
      <c r="Z42" s="1544"/>
      <c r="AA42" s="1544"/>
      <c r="AB42" s="1544"/>
      <c r="AC42" s="1544"/>
      <c r="AD42" s="1544"/>
      <c r="AE42" s="1544"/>
      <c r="AF42" s="1544"/>
      <c r="AG42" s="1544"/>
      <c r="AH42" s="1544"/>
      <c r="AI42" s="1544"/>
      <c r="AJ42" s="1544"/>
      <c r="AK42" s="1544"/>
      <c r="AL42" s="1544"/>
      <c r="AM42" s="1544"/>
      <c r="AN42" s="1544"/>
      <c r="AO42" s="1544"/>
      <c r="AP42" s="1544"/>
      <c r="AQ42" s="1544"/>
      <c r="AR42" s="1544"/>
      <c r="AS42" s="1544"/>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row>
    <row r="43" spans="1:78" ht="30" customHeight="1">
      <c r="A43" s="211"/>
      <c r="B43" s="212"/>
      <c r="C43" s="1543"/>
      <c r="D43" s="1543"/>
      <c r="E43" s="1543"/>
      <c r="F43" s="1543"/>
      <c r="G43" s="1543"/>
      <c r="H43" s="1543"/>
      <c r="I43" s="1543"/>
      <c r="J43" s="1543"/>
      <c r="K43" s="1543"/>
      <c r="L43" s="1544"/>
      <c r="M43" s="1544"/>
      <c r="N43" s="1544"/>
      <c r="O43" s="1544"/>
      <c r="P43" s="1544"/>
      <c r="Q43" s="1544"/>
      <c r="R43" s="1544"/>
      <c r="S43" s="1544"/>
      <c r="T43" s="1544"/>
      <c r="U43" s="1544"/>
      <c r="V43" s="1544"/>
      <c r="W43" s="1544"/>
      <c r="X43" s="1544"/>
      <c r="Y43" s="1544"/>
      <c r="Z43" s="1544"/>
      <c r="AA43" s="1544"/>
      <c r="AB43" s="1544"/>
      <c r="AC43" s="1544"/>
      <c r="AD43" s="1544"/>
      <c r="AE43" s="1544"/>
      <c r="AF43" s="1544"/>
      <c r="AG43" s="1544"/>
      <c r="AH43" s="1544"/>
      <c r="AI43" s="1544"/>
      <c r="AJ43" s="1544"/>
      <c r="AK43" s="1544"/>
      <c r="AL43" s="1544"/>
      <c r="AM43" s="1544"/>
      <c r="AN43" s="1544"/>
      <c r="AO43" s="1544"/>
      <c r="AP43" s="1544"/>
      <c r="AQ43" s="1544"/>
      <c r="AR43" s="1544"/>
      <c r="AS43" s="1544"/>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row>
    <row r="44" spans="1:78" ht="30" customHeight="1">
      <c r="A44" s="211"/>
      <c r="B44" s="212"/>
      <c r="C44" s="1543"/>
      <c r="D44" s="1543"/>
      <c r="E44" s="1543"/>
      <c r="F44" s="1543"/>
      <c r="G44" s="1543"/>
      <c r="H44" s="1543"/>
      <c r="I44" s="1543"/>
      <c r="J44" s="1543"/>
      <c r="K44" s="1543"/>
      <c r="L44" s="1544"/>
      <c r="M44" s="1544"/>
      <c r="N44" s="1544"/>
      <c r="O44" s="1544"/>
      <c r="P44" s="1544"/>
      <c r="Q44" s="1544"/>
      <c r="R44" s="1544"/>
      <c r="S44" s="1544"/>
      <c r="T44" s="1544"/>
      <c r="U44" s="1544"/>
      <c r="V44" s="1544"/>
      <c r="W44" s="1544"/>
      <c r="X44" s="1544"/>
      <c r="Y44" s="1544"/>
      <c r="Z44" s="1544"/>
      <c r="AA44" s="1544"/>
      <c r="AB44" s="1544"/>
      <c r="AC44" s="1544"/>
      <c r="AD44" s="1544"/>
      <c r="AE44" s="1544"/>
      <c r="AF44" s="1544"/>
      <c r="AG44" s="1544"/>
      <c r="AH44" s="1544"/>
      <c r="AI44" s="1544"/>
      <c r="AJ44" s="1544"/>
      <c r="AK44" s="1544"/>
      <c r="AL44" s="1544"/>
      <c r="AM44" s="1544"/>
      <c r="AN44" s="1544"/>
      <c r="AO44" s="1544"/>
      <c r="AP44" s="1544"/>
      <c r="AQ44" s="1544"/>
      <c r="AR44" s="1544"/>
      <c r="AS44" s="1544"/>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row>
    <row r="45" spans="1:78" ht="30" customHeight="1">
      <c r="A45" s="211"/>
      <c r="B45" s="212"/>
      <c r="C45" s="1546"/>
      <c r="D45" s="1546"/>
      <c r="E45" s="1546"/>
      <c r="F45" s="1546"/>
      <c r="G45" s="1546"/>
      <c r="H45" s="1546"/>
      <c r="I45" s="1546"/>
      <c r="J45" s="1546"/>
      <c r="K45" s="1546"/>
      <c r="L45" s="1546"/>
      <c r="M45" s="1546"/>
      <c r="N45" s="1546"/>
      <c r="O45" s="1546"/>
      <c r="P45" s="1546"/>
      <c r="Q45" s="1546"/>
      <c r="R45" s="1546"/>
      <c r="S45" s="1546"/>
      <c r="T45" s="1546"/>
      <c r="U45" s="1546"/>
      <c r="V45" s="1546"/>
      <c r="W45" s="1546"/>
      <c r="X45" s="1546"/>
      <c r="Y45" s="1546"/>
      <c r="Z45" s="1546"/>
      <c r="AA45" s="1546"/>
      <c r="AB45" s="1546"/>
      <c r="AC45" s="1546"/>
      <c r="AD45" s="1546"/>
      <c r="AE45" s="1546"/>
      <c r="AF45" s="1546"/>
      <c r="AG45" s="1546"/>
      <c r="AH45" s="1546"/>
      <c r="AI45" s="1546"/>
      <c r="AJ45" s="1546"/>
      <c r="AK45" s="1546"/>
      <c r="AL45" s="1546"/>
      <c r="AM45" s="1546"/>
      <c r="AN45" s="1546"/>
      <c r="AO45" s="1546"/>
      <c r="AP45" s="1546"/>
      <c r="AQ45" s="1546"/>
      <c r="AR45" s="1546"/>
      <c r="AS45" s="1546"/>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row>
    <row r="46" spans="1:78" ht="12.75" customHeight="1">
      <c r="A46" s="211"/>
      <c r="B46" s="175"/>
      <c r="C46" s="214"/>
      <c r="D46" s="1"/>
      <c r="E46" s="6"/>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2"/>
      <c r="AK46" s="12"/>
      <c r="AL46" s="12"/>
      <c r="AM46" s="12"/>
      <c r="AN46" s="12"/>
      <c r="AO46" s="12"/>
      <c r="AP46" s="12"/>
      <c r="AQ46" s="12"/>
      <c r="AR46" s="12"/>
      <c r="AS46" s="12"/>
      <c r="AT46" s="211"/>
      <c r="AU46" s="211"/>
    </row>
    <row r="47" spans="1:78" ht="17.25" customHeight="1">
      <c r="A47" s="211"/>
      <c r="B47" s="12"/>
      <c r="C47" s="214"/>
      <c r="D47" s="1"/>
      <c r="E47" s="6"/>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2"/>
      <c r="AK47" s="12"/>
      <c r="AL47" s="12"/>
      <c r="AM47" s="12"/>
      <c r="AN47" s="12"/>
      <c r="AO47" s="12"/>
      <c r="AP47" s="12"/>
      <c r="AQ47" s="12"/>
      <c r="AR47" s="12"/>
      <c r="AS47" s="12"/>
      <c r="AT47" s="211"/>
      <c r="AU47" s="211"/>
    </row>
    <row r="48" spans="1:78" ht="17.25" customHeight="1">
      <c r="B48" s="12"/>
      <c r="D48" s="1"/>
      <c r="E48" s="6"/>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2"/>
      <c r="AK48" s="12"/>
      <c r="AL48" s="12"/>
      <c r="AM48" s="12"/>
      <c r="AN48" s="12"/>
      <c r="AO48" s="12"/>
      <c r="AP48" s="12"/>
      <c r="AQ48" s="12"/>
      <c r="AR48" s="12"/>
      <c r="AS48" s="12"/>
    </row>
    <row r="49" spans="2:45" ht="17.25" customHeight="1">
      <c r="B49" s="12"/>
      <c r="D49" s="1"/>
      <c r="E49" s="6"/>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2"/>
      <c r="AK49" s="12"/>
      <c r="AL49" s="12"/>
      <c r="AM49" s="12"/>
      <c r="AN49" s="12"/>
      <c r="AO49" s="12"/>
      <c r="AP49" s="12"/>
      <c r="AQ49" s="12"/>
      <c r="AR49" s="12"/>
      <c r="AS49" s="12"/>
    </row>
    <row r="50" spans="2:45" ht="17.25" customHeight="1">
      <c r="B50" s="12"/>
      <c r="D50" s="1"/>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2"/>
      <c r="AO50" s="12"/>
      <c r="AP50" s="12"/>
      <c r="AQ50" s="12"/>
      <c r="AR50" s="12"/>
      <c r="AS50" s="12"/>
    </row>
    <row r="51" spans="2:45" ht="17.25" customHeight="1">
      <c r="B51" s="12"/>
      <c r="D51" s="1"/>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2"/>
      <c r="AO51" s="12"/>
      <c r="AP51" s="12"/>
      <c r="AQ51" s="12"/>
      <c r="AR51" s="12"/>
      <c r="AS51" s="12"/>
    </row>
    <row r="52" spans="2:45" ht="5.25" customHeight="1">
      <c r="B52" s="12"/>
      <c r="D52" s="1"/>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2"/>
      <c r="AO52" s="12"/>
      <c r="AP52" s="12"/>
      <c r="AQ52" s="12"/>
      <c r="AR52" s="12"/>
      <c r="AS52" s="12"/>
    </row>
    <row r="53" spans="2:45" ht="10.5" customHeight="1">
      <c r="B53" s="12"/>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2:45" ht="10.5" customHeight="1">
      <c r="B54" s="4"/>
      <c r="D54" s="13"/>
      <c r="E54" s="13"/>
      <c r="F54" s="13"/>
      <c r="G54" s="13"/>
      <c r="H54" s="13"/>
      <c r="I54" s="13"/>
      <c r="J54" s="22"/>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2:45" ht="10.5" customHeight="1">
      <c r="B55" s="4"/>
      <c r="D55" s="13"/>
      <c r="E55" s="13"/>
      <c r="F55" s="13"/>
      <c r="G55" s="13"/>
      <c r="H55" s="13"/>
      <c r="I55" s="13"/>
      <c r="J55" s="22"/>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2:45" ht="10.5" customHeight="1">
      <c r="B56" s="4"/>
      <c r="D56" s="13"/>
      <c r="E56" s="13"/>
      <c r="F56" s="13"/>
      <c r="G56" s="13"/>
      <c r="H56" s="13"/>
      <c r="I56" s="13"/>
      <c r="J56" s="2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2:45" ht="10.5" customHeight="1">
      <c r="B57" s="4"/>
      <c r="D57" s="13"/>
      <c r="E57" s="8"/>
      <c r="F57" s="14"/>
      <c r="G57" s="10"/>
      <c r="H57" s="10"/>
      <c r="I57" s="10"/>
      <c r="J57" s="10"/>
      <c r="K57" s="10"/>
      <c r="L57" s="10"/>
      <c r="M57" s="10"/>
      <c r="N57" s="10"/>
      <c r="O57" s="10"/>
      <c r="P57" s="10"/>
      <c r="Q57" s="10"/>
      <c r="R57" s="10"/>
      <c r="S57" s="10"/>
      <c r="T57" s="10"/>
      <c r="U57" s="10"/>
      <c r="V57" s="10"/>
      <c r="W57" s="10"/>
      <c r="X57" s="10"/>
      <c r="Y57" s="10"/>
      <c r="Z57" s="10"/>
      <c r="AA57" s="10"/>
      <c r="AB57" s="10"/>
      <c r="AC57" s="4"/>
      <c r="AD57" s="4"/>
      <c r="AE57" s="4"/>
      <c r="AF57" s="4"/>
      <c r="AG57" s="4"/>
      <c r="AH57" s="4"/>
      <c r="AI57" s="4"/>
      <c r="AJ57" s="4"/>
      <c r="AK57" s="4"/>
      <c r="AL57" s="4"/>
      <c r="AM57" s="4"/>
      <c r="AN57" s="4"/>
      <c r="AO57" s="4"/>
      <c r="AP57" s="4"/>
      <c r="AQ57" s="4"/>
      <c r="AR57" s="21"/>
      <c r="AS57" s="21"/>
    </row>
    <row r="58" spans="2:45" ht="10.5" customHeight="1">
      <c r="B58" s="21"/>
      <c r="D58" s="13"/>
      <c r="E58" s="1"/>
      <c r="F58" s="15"/>
      <c r="G58" s="16"/>
      <c r="H58" s="15"/>
      <c r="I58" s="17"/>
      <c r="J58" s="17"/>
      <c r="K58" s="17"/>
      <c r="L58" s="18"/>
      <c r="M58" s="19"/>
      <c r="N58" s="19"/>
      <c r="O58" s="19"/>
      <c r="P58" s="19"/>
      <c r="Q58" s="19"/>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2:45" ht="10.5" customHeight="1">
      <c r="B59" s="4"/>
      <c r="D59" s="13"/>
      <c r="E59" s="1"/>
      <c r="F59" s="7"/>
      <c r="G59" s="7"/>
      <c r="H59" s="7"/>
      <c r="I59" s="7"/>
      <c r="J59" s="176"/>
      <c r="K59" s="177"/>
      <c r="L59" s="11"/>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row>
    <row r="60" spans="2:45" ht="10.5" customHeight="1">
      <c r="B60" s="178"/>
      <c r="D60" s="13"/>
      <c r="E60" s="1"/>
      <c r="F60" s="7"/>
      <c r="G60" s="7"/>
      <c r="H60" s="7"/>
      <c r="I60" s="7"/>
      <c r="J60" s="177"/>
      <c r="K60" s="177"/>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row>
    <row r="61" spans="2:45" ht="10.5" customHeight="1">
      <c r="B61" s="178"/>
      <c r="D61" s="13"/>
      <c r="E61" s="1"/>
      <c r="F61" s="7"/>
      <c r="G61" s="7"/>
      <c r="H61" s="7"/>
      <c r="I61" s="7"/>
      <c r="J61" s="177"/>
      <c r="K61" s="177"/>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row>
    <row r="62" spans="2:45" ht="10.5" customHeight="1">
      <c r="B62" s="178"/>
      <c r="D62" s="13"/>
      <c r="E62" s="1"/>
      <c r="F62" s="7"/>
      <c r="G62" s="7"/>
      <c r="H62" s="7"/>
      <c r="I62" s="7"/>
      <c r="J62" s="177"/>
      <c r="K62" s="177"/>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row>
    <row r="63" spans="2:45" ht="10.5" customHeight="1">
      <c r="B63" s="178"/>
      <c r="D63" s="13"/>
      <c r="E63" s="1"/>
      <c r="F63" s="7"/>
      <c r="G63" s="7"/>
      <c r="H63" s="7"/>
      <c r="I63" s="7"/>
      <c r="J63" s="177"/>
      <c r="K63" s="177"/>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row>
    <row r="64" spans="2:45" ht="10.5" customHeight="1">
      <c r="B64" s="178"/>
      <c r="D64" s="13"/>
      <c r="E64" s="1"/>
      <c r="F64" s="7"/>
      <c r="G64" s="7"/>
      <c r="H64" s="7"/>
      <c r="I64" s="7"/>
      <c r="J64" s="177"/>
      <c r="K64" s="177"/>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row>
    <row r="65" spans="2:45" ht="10.5" customHeight="1">
      <c r="B65" s="178"/>
      <c r="D65" s="13"/>
      <c r="E65" s="1"/>
      <c r="F65" s="7"/>
      <c r="G65" s="7"/>
      <c r="H65" s="7"/>
      <c r="I65" s="7"/>
      <c r="J65" s="177"/>
      <c r="K65" s="177"/>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row>
    <row r="66" spans="2:45" ht="10.5" customHeight="1">
      <c r="B66" s="178"/>
      <c r="D66" s="13"/>
      <c r="E66" s="1"/>
      <c r="F66" s="7"/>
      <c r="G66" s="7"/>
      <c r="H66" s="7"/>
      <c r="I66" s="7"/>
      <c r="J66" s="177"/>
      <c r="K66" s="177"/>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row>
    <row r="67" spans="2:45" ht="10.5" customHeight="1">
      <c r="B67" s="178"/>
      <c r="D67" s="4"/>
      <c r="E67" s="1"/>
      <c r="F67" s="7"/>
      <c r="G67" s="7"/>
      <c r="H67" s="7"/>
      <c r="I67" s="7"/>
      <c r="J67" s="177"/>
      <c r="K67" s="177"/>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row>
    <row r="68" spans="2:45" ht="10.5" customHeight="1">
      <c r="B68" s="178"/>
      <c r="D68" s="4"/>
      <c r="E68" s="1"/>
      <c r="F68" s="7"/>
      <c r="G68" s="7"/>
      <c r="H68" s="7"/>
      <c r="I68" s="7"/>
      <c r="J68" s="177"/>
      <c r="K68" s="177"/>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row>
    <row r="69" spans="2:45" ht="10.5" customHeight="1">
      <c r="B69" s="178"/>
      <c r="D69" s="4"/>
      <c r="E69" s="1"/>
      <c r="F69" s="7"/>
      <c r="G69" s="7"/>
      <c r="H69" s="7"/>
      <c r="I69" s="7"/>
      <c r="J69" s="177"/>
      <c r="K69" s="177"/>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row>
    <row r="70" spans="2:45" ht="10.5" customHeight="1">
      <c r="B70" s="178"/>
      <c r="D70" s="4"/>
      <c r="E70" s="1"/>
      <c r="F70" s="7"/>
      <c r="G70" s="7"/>
      <c r="H70" s="7"/>
      <c r="I70" s="7"/>
      <c r="J70" s="177"/>
      <c r="K70" s="177"/>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row>
    <row r="71" spans="2:45" ht="10.5" customHeight="1">
      <c r="B71" s="178"/>
      <c r="D71" s="4"/>
      <c r="E71" s="1"/>
      <c r="F71" s="7"/>
      <c r="G71" s="7"/>
      <c r="H71" s="7"/>
      <c r="I71" s="7"/>
      <c r="J71" s="176"/>
      <c r="K71" s="176"/>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row>
    <row r="72" spans="2:45" ht="10.5" customHeight="1">
      <c r="B72" s="178"/>
      <c r="D72" s="4"/>
      <c r="E72" s="8"/>
      <c r="F72" s="7"/>
      <c r="G72" s="7"/>
      <c r="H72" s="7"/>
      <c r="I72" s="7"/>
      <c r="J72" s="176"/>
      <c r="K72" s="176"/>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row>
    <row r="73" spans="2:45" ht="10.5" customHeight="1">
      <c r="B73" s="178"/>
      <c r="D73" s="4"/>
      <c r="E73" s="1"/>
      <c r="F73" s="7"/>
      <c r="G73" s="7"/>
      <c r="H73" s="7"/>
      <c r="I73" s="7"/>
      <c r="J73" s="176"/>
      <c r="K73" s="176"/>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row>
    <row r="74" spans="2:45" ht="10.5" customHeight="1">
      <c r="B74" s="178"/>
      <c r="D74" s="4"/>
      <c r="E74" s="8"/>
      <c r="F74" s="7"/>
      <c r="G74" s="7"/>
      <c r="H74" s="7"/>
      <c r="I74" s="7"/>
      <c r="J74" s="176"/>
      <c r="K74" s="176"/>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row>
    <row r="75" spans="2:45" ht="10.5" customHeight="1">
      <c r="B75" s="178"/>
      <c r="D75" s="4"/>
      <c r="E75" s="1"/>
      <c r="F75" s="7"/>
      <c r="G75" s="7"/>
      <c r="H75" s="7"/>
      <c r="I75" s="7"/>
      <c r="J75" s="7"/>
      <c r="K75" s="7"/>
      <c r="L75" s="10"/>
      <c r="M75" s="10"/>
      <c r="N75" s="10"/>
      <c r="O75" s="10"/>
      <c r="P75" s="10"/>
      <c r="Q75" s="10"/>
      <c r="R75" s="7"/>
      <c r="S75" s="7"/>
      <c r="T75" s="7"/>
      <c r="U75" s="7"/>
      <c r="V75" s="7"/>
      <c r="W75" s="7"/>
      <c r="X75" s="7"/>
      <c r="Y75" s="7"/>
      <c r="Z75" s="7"/>
      <c r="AA75" s="7"/>
      <c r="AB75" s="7"/>
      <c r="AC75" s="7"/>
      <c r="AD75" s="7"/>
      <c r="AE75" s="7"/>
      <c r="AF75" s="7"/>
      <c r="AG75" s="20"/>
      <c r="AH75" s="3"/>
      <c r="AI75" s="3"/>
      <c r="AJ75" s="9"/>
      <c r="AK75" s="9"/>
      <c r="AL75" s="9"/>
      <c r="AM75" s="9"/>
      <c r="AN75" s="9"/>
      <c r="AO75" s="9"/>
      <c r="AP75" s="9"/>
      <c r="AQ75" s="7"/>
      <c r="AR75" s="7"/>
      <c r="AS75" s="7"/>
    </row>
    <row r="76" spans="2:45" ht="10.5" customHeight="1">
      <c r="B76" s="10"/>
      <c r="D76" s="4"/>
      <c r="E76" s="1"/>
      <c r="F76" s="7"/>
      <c r="G76" s="7"/>
      <c r="H76" s="7"/>
      <c r="I76" s="7"/>
      <c r="J76" s="7"/>
      <c r="K76" s="7"/>
      <c r="L76" s="10"/>
      <c r="M76" s="10"/>
      <c r="N76" s="10"/>
      <c r="O76" s="10"/>
      <c r="P76" s="10"/>
      <c r="Q76" s="10"/>
      <c r="R76" s="7"/>
      <c r="S76" s="7"/>
      <c r="T76" s="7"/>
      <c r="U76" s="7"/>
      <c r="V76" s="7"/>
      <c r="W76" s="7"/>
      <c r="X76" s="7"/>
      <c r="Y76" s="7"/>
      <c r="Z76" s="7"/>
      <c r="AA76" s="7"/>
      <c r="AB76" s="7"/>
      <c r="AC76" s="7"/>
      <c r="AD76" s="7"/>
      <c r="AE76" s="7"/>
      <c r="AF76" s="7"/>
      <c r="AG76" s="3"/>
      <c r="AH76" s="3"/>
      <c r="AI76" s="3"/>
      <c r="AJ76" s="9"/>
      <c r="AK76" s="9"/>
      <c r="AL76" s="9"/>
      <c r="AM76" s="9"/>
      <c r="AN76" s="9"/>
      <c r="AO76" s="9"/>
      <c r="AP76" s="9"/>
      <c r="AQ76" s="7"/>
      <c r="AR76" s="7"/>
      <c r="AS76" s="7"/>
    </row>
    <row r="77" spans="2:45" ht="10.5" customHeight="1">
      <c r="B77" s="10"/>
      <c r="D77" s="4"/>
      <c r="E77" s="1"/>
      <c r="F77" s="7"/>
      <c r="G77" s="7"/>
      <c r="H77" s="7"/>
      <c r="I77" s="7"/>
      <c r="J77" s="7"/>
      <c r="K77" s="7"/>
      <c r="L77" s="15"/>
      <c r="M77" s="15"/>
      <c r="N77" s="15"/>
      <c r="O77" s="15"/>
      <c r="P77" s="15"/>
      <c r="Q77" s="15"/>
      <c r="R77" s="7"/>
      <c r="S77" s="7"/>
      <c r="T77" s="7"/>
      <c r="U77" s="7"/>
      <c r="V77" s="7"/>
      <c r="W77" s="7"/>
      <c r="X77" s="7"/>
      <c r="Y77" s="7"/>
      <c r="Z77" s="7"/>
      <c r="AA77" s="7"/>
      <c r="AB77" s="7"/>
      <c r="AC77" s="7"/>
      <c r="AD77" s="7"/>
      <c r="AE77" s="7"/>
      <c r="AF77" s="7"/>
      <c r="AG77" s="20"/>
      <c r="AH77" s="3"/>
      <c r="AI77" s="3"/>
      <c r="AJ77" s="9"/>
      <c r="AK77" s="9"/>
      <c r="AL77" s="9"/>
      <c r="AM77" s="9"/>
      <c r="AN77" s="9"/>
      <c r="AO77" s="9"/>
      <c r="AP77" s="9"/>
      <c r="AQ77" s="7"/>
      <c r="AR77" s="7"/>
      <c r="AS77" s="7"/>
    </row>
    <row r="78" spans="2:45" ht="10.5" customHeight="1">
      <c r="B78" s="10"/>
      <c r="D78" s="4"/>
      <c r="E78" s="1"/>
      <c r="F78" s="7"/>
      <c r="G78" s="7"/>
      <c r="H78" s="7"/>
      <c r="I78" s="7"/>
      <c r="J78" s="7"/>
      <c r="K78" s="7"/>
      <c r="L78" s="10"/>
      <c r="M78" s="15"/>
      <c r="N78" s="15"/>
      <c r="O78" s="15"/>
      <c r="P78" s="15"/>
      <c r="Q78" s="15"/>
      <c r="R78" s="7"/>
      <c r="S78" s="7"/>
      <c r="T78" s="7"/>
      <c r="U78" s="7"/>
      <c r="V78" s="7"/>
      <c r="W78" s="7"/>
      <c r="X78" s="7"/>
      <c r="Y78" s="7"/>
      <c r="Z78" s="7"/>
      <c r="AA78" s="7"/>
      <c r="AB78" s="7"/>
      <c r="AC78" s="7"/>
      <c r="AD78" s="7"/>
      <c r="AE78" s="7"/>
      <c r="AF78" s="7"/>
      <c r="AG78" s="3"/>
      <c r="AH78" s="3"/>
      <c r="AI78" s="3"/>
      <c r="AJ78" s="9"/>
      <c r="AK78" s="9"/>
      <c r="AL78" s="9"/>
      <c r="AM78" s="9"/>
      <c r="AN78" s="9"/>
      <c r="AO78" s="9"/>
      <c r="AP78" s="9"/>
      <c r="AQ78" s="7"/>
      <c r="AR78" s="7"/>
      <c r="AS78" s="7"/>
    </row>
    <row r="79" spans="2:45" ht="10.5" customHeight="1">
      <c r="B79" s="10"/>
      <c r="D79" s="4"/>
      <c r="E79" s="1"/>
      <c r="F79" s="7"/>
      <c r="G79" s="7"/>
      <c r="H79" s="7"/>
      <c r="I79" s="7"/>
      <c r="J79" s="7"/>
      <c r="K79" s="7"/>
      <c r="L79" s="10"/>
      <c r="M79" s="10"/>
      <c r="N79" s="10"/>
      <c r="O79" s="10"/>
      <c r="P79" s="10"/>
      <c r="Q79" s="10"/>
      <c r="R79" s="7"/>
      <c r="S79" s="7"/>
      <c r="T79" s="7"/>
      <c r="U79" s="7"/>
      <c r="V79" s="7"/>
      <c r="W79" s="7"/>
      <c r="X79" s="7"/>
      <c r="Y79" s="7"/>
      <c r="Z79" s="7"/>
      <c r="AA79" s="7"/>
      <c r="AB79" s="7"/>
      <c r="AC79" s="7"/>
      <c r="AD79" s="7"/>
      <c r="AE79" s="7"/>
      <c r="AF79" s="7"/>
      <c r="AG79" s="20"/>
      <c r="AH79" s="3"/>
      <c r="AI79" s="3"/>
      <c r="AJ79" s="9"/>
      <c r="AK79" s="9"/>
      <c r="AL79" s="9"/>
      <c r="AM79" s="9"/>
      <c r="AN79" s="9"/>
      <c r="AO79" s="9"/>
      <c r="AP79" s="9"/>
      <c r="AQ79" s="7"/>
      <c r="AR79" s="7"/>
      <c r="AS79" s="7"/>
    </row>
    <row r="80" spans="2:45" ht="10.5" customHeight="1">
      <c r="B80" s="10"/>
      <c r="D80" s="4"/>
      <c r="E80" s="1"/>
      <c r="F80" s="7"/>
      <c r="G80" s="7"/>
      <c r="H80" s="7"/>
      <c r="I80" s="7"/>
      <c r="J80" s="7"/>
      <c r="K80" s="7"/>
      <c r="L80" s="10"/>
      <c r="M80" s="10"/>
      <c r="N80" s="10"/>
      <c r="O80" s="10"/>
      <c r="P80" s="10"/>
      <c r="Q80" s="10"/>
      <c r="R80" s="7"/>
      <c r="S80" s="7"/>
      <c r="T80" s="7"/>
      <c r="U80" s="7"/>
      <c r="V80" s="7"/>
      <c r="W80" s="7"/>
      <c r="X80" s="7"/>
      <c r="Y80" s="7"/>
      <c r="Z80" s="7"/>
      <c r="AA80" s="7"/>
      <c r="AB80" s="7"/>
      <c r="AC80" s="7"/>
      <c r="AD80" s="7"/>
      <c r="AE80" s="7"/>
      <c r="AF80" s="7"/>
      <c r="AG80" s="3"/>
      <c r="AH80" s="3"/>
      <c r="AI80" s="3"/>
      <c r="AJ80" s="9"/>
      <c r="AK80" s="9"/>
      <c r="AL80" s="9"/>
      <c r="AM80" s="9"/>
      <c r="AN80" s="9"/>
      <c r="AO80" s="9"/>
      <c r="AP80" s="9"/>
      <c r="AQ80" s="7"/>
      <c r="AR80" s="7"/>
      <c r="AS80" s="7"/>
    </row>
    <row r="81" spans="2:45" ht="10.5" customHeight="1">
      <c r="B81" s="10"/>
      <c r="D81" s="4"/>
      <c r="E81" s="1"/>
      <c r="F81" s="7"/>
      <c r="G81" s="7"/>
      <c r="H81" s="7"/>
      <c r="I81" s="7"/>
      <c r="J81" s="7"/>
      <c r="K81" s="7"/>
      <c r="L81" s="15"/>
      <c r="M81" s="15"/>
      <c r="N81" s="15"/>
      <c r="O81" s="15"/>
      <c r="P81" s="15"/>
      <c r="Q81" s="15"/>
      <c r="R81" s="7"/>
      <c r="S81" s="7"/>
      <c r="T81" s="7"/>
      <c r="U81" s="7"/>
      <c r="V81" s="7"/>
      <c r="W81" s="7"/>
      <c r="X81" s="7"/>
      <c r="Y81" s="7"/>
      <c r="Z81" s="7"/>
      <c r="AA81" s="7"/>
      <c r="AB81" s="7"/>
      <c r="AC81" s="7"/>
      <c r="AD81" s="7"/>
      <c r="AE81" s="7"/>
      <c r="AF81" s="7"/>
      <c r="AG81" s="20"/>
      <c r="AH81" s="3"/>
      <c r="AI81" s="3"/>
      <c r="AJ81" s="9"/>
      <c r="AK81" s="9"/>
      <c r="AL81" s="9"/>
      <c r="AM81" s="9"/>
      <c r="AN81" s="9"/>
      <c r="AO81" s="9"/>
      <c r="AP81" s="9"/>
      <c r="AQ81" s="7"/>
      <c r="AR81" s="7"/>
      <c r="AS81" s="7"/>
    </row>
    <row r="82" spans="2:45" ht="10.5" customHeight="1">
      <c r="B82" s="10"/>
      <c r="D82" s="4"/>
      <c r="E82" s="1"/>
      <c r="F82" s="7"/>
      <c r="G82" s="7"/>
      <c r="H82" s="7"/>
      <c r="I82" s="7"/>
      <c r="J82" s="7"/>
      <c r="K82" s="7"/>
      <c r="L82" s="10"/>
      <c r="M82" s="15"/>
      <c r="N82" s="15"/>
      <c r="O82" s="15"/>
      <c r="P82" s="15"/>
      <c r="Q82" s="15"/>
      <c r="R82" s="7"/>
      <c r="S82" s="7"/>
      <c r="T82" s="7"/>
      <c r="U82" s="7"/>
      <c r="V82" s="7"/>
      <c r="W82" s="7"/>
      <c r="X82" s="7"/>
      <c r="Y82" s="7"/>
      <c r="Z82" s="7"/>
      <c r="AA82" s="7"/>
      <c r="AB82" s="7"/>
      <c r="AC82" s="7"/>
      <c r="AD82" s="7"/>
      <c r="AE82" s="7"/>
      <c r="AF82" s="7"/>
      <c r="AG82" s="3"/>
      <c r="AH82" s="3"/>
      <c r="AI82" s="3"/>
      <c r="AJ82" s="9"/>
      <c r="AK82" s="9"/>
      <c r="AL82" s="9"/>
      <c r="AM82" s="9"/>
      <c r="AN82" s="9"/>
      <c r="AO82" s="9"/>
      <c r="AP82" s="9"/>
      <c r="AQ82" s="7"/>
      <c r="AR82" s="7"/>
      <c r="AS82" s="7"/>
    </row>
  </sheetData>
  <sheetProtection formatRows="0" insertColumns="0" insertRows="0"/>
  <mergeCells count="203">
    <mergeCell ref="AG15:AM15"/>
    <mergeCell ref="AG16:AM16"/>
    <mergeCell ref="AG17:AM17"/>
    <mergeCell ref="AG18:AM18"/>
    <mergeCell ref="AG19:AM19"/>
    <mergeCell ref="AG20:AM20"/>
    <mergeCell ref="AN15:AS15"/>
    <mergeCell ref="AN16:AS16"/>
    <mergeCell ref="AN17:AS17"/>
    <mergeCell ref="AN18:AS18"/>
    <mergeCell ref="AN19:AS19"/>
    <mergeCell ref="AN20:AS20"/>
    <mergeCell ref="S15:Y15"/>
    <mergeCell ref="S16:Y16"/>
    <mergeCell ref="S17:Y17"/>
    <mergeCell ref="S18:Y18"/>
    <mergeCell ref="S19:Y19"/>
    <mergeCell ref="S20:Y20"/>
    <mergeCell ref="Z15:AF15"/>
    <mergeCell ref="Z16:AF16"/>
    <mergeCell ref="Z17:AF17"/>
    <mergeCell ref="Z18:AF18"/>
    <mergeCell ref="Z19:AF19"/>
    <mergeCell ref="Z20:AF20"/>
    <mergeCell ref="AW4:BF7"/>
    <mergeCell ref="C45:K45"/>
    <mergeCell ref="L45:R45"/>
    <mergeCell ref="S45:Y45"/>
    <mergeCell ref="Z45:AF45"/>
    <mergeCell ref="AG45:AM45"/>
    <mergeCell ref="AN45:AS45"/>
    <mergeCell ref="C44:K44"/>
    <mergeCell ref="L44:R44"/>
    <mergeCell ref="S44:Y44"/>
    <mergeCell ref="Z44:AF44"/>
    <mergeCell ref="AG44:AM44"/>
    <mergeCell ref="AN44:AS44"/>
    <mergeCell ref="C43:K43"/>
    <mergeCell ref="L43:R43"/>
    <mergeCell ref="S43:Y43"/>
    <mergeCell ref="Z43:AF43"/>
    <mergeCell ref="AG43:AM43"/>
    <mergeCell ref="AN43:AS43"/>
    <mergeCell ref="C42:K42"/>
    <mergeCell ref="L42:R42"/>
    <mergeCell ref="S42:Y42"/>
    <mergeCell ref="Z42:AF42"/>
    <mergeCell ref="AG42:AM42"/>
    <mergeCell ref="AN42:AS42"/>
    <mergeCell ref="C41:K41"/>
    <mergeCell ref="L41:R41"/>
    <mergeCell ref="S41:Y41"/>
    <mergeCell ref="Z41:AF41"/>
    <mergeCell ref="AG41:AM41"/>
    <mergeCell ref="AN41:AS41"/>
    <mergeCell ref="C40:K40"/>
    <mergeCell ref="L40:R40"/>
    <mergeCell ref="S40:Y40"/>
    <mergeCell ref="Z40:AF40"/>
    <mergeCell ref="AG40:AM40"/>
    <mergeCell ref="AN40:AS40"/>
    <mergeCell ref="C39:K39"/>
    <mergeCell ref="L39:R39"/>
    <mergeCell ref="S39:Y39"/>
    <mergeCell ref="Z39:AF39"/>
    <mergeCell ref="AG39:AM39"/>
    <mergeCell ref="AN39:AS39"/>
    <mergeCell ref="C38:K38"/>
    <mergeCell ref="L38:R38"/>
    <mergeCell ref="S38:Y38"/>
    <mergeCell ref="Z38:AF38"/>
    <mergeCell ref="AG38:AM38"/>
    <mergeCell ref="AN38:AS38"/>
    <mergeCell ref="C37:K37"/>
    <mergeCell ref="L37:R37"/>
    <mergeCell ref="S37:Y37"/>
    <mergeCell ref="Z37:AF37"/>
    <mergeCell ref="AG37:AM37"/>
    <mergeCell ref="AN37:AS37"/>
    <mergeCell ref="C36:K36"/>
    <mergeCell ref="L36:R36"/>
    <mergeCell ref="S36:Y36"/>
    <mergeCell ref="Z36:AF36"/>
    <mergeCell ref="AG36:AM36"/>
    <mergeCell ref="AN36:AS36"/>
    <mergeCell ref="C32:AS33"/>
    <mergeCell ref="C35:K35"/>
    <mergeCell ref="L35:R35"/>
    <mergeCell ref="S35:Y35"/>
    <mergeCell ref="Z35:AF35"/>
    <mergeCell ref="AG35:AM35"/>
    <mergeCell ref="AN35:AS35"/>
    <mergeCell ref="C30:K30"/>
    <mergeCell ref="L30:R30"/>
    <mergeCell ref="S30:Y30"/>
    <mergeCell ref="Z30:AF30"/>
    <mergeCell ref="AG30:AM30"/>
    <mergeCell ref="AN30:AS30"/>
    <mergeCell ref="C29:K29"/>
    <mergeCell ref="L29:R29"/>
    <mergeCell ref="S29:Y29"/>
    <mergeCell ref="Z29:AF29"/>
    <mergeCell ref="AG29:AM29"/>
    <mergeCell ref="AN29:AS29"/>
    <mergeCell ref="C28:K28"/>
    <mergeCell ref="L28:R28"/>
    <mergeCell ref="S28:Y28"/>
    <mergeCell ref="Z28:AF28"/>
    <mergeCell ref="AG28:AM28"/>
    <mergeCell ref="AN28:AS28"/>
    <mergeCell ref="C27:K27"/>
    <mergeCell ref="L27:R27"/>
    <mergeCell ref="S27:Y27"/>
    <mergeCell ref="Z27:AF27"/>
    <mergeCell ref="AG27:AM27"/>
    <mergeCell ref="AN27:AS27"/>
    <mergeCell ref="C26:K26"/>
    <mergeCell ref="L26:R26"/>
    <mergeCell ref="S26:Y26"/>
    <mergeCell ref="Z26:AF26"/>
    <mergeCell ref="AG26:AM26"/>
    <mergeCell ref="AN26:AS26"/>
    <mergeCell ref="C25:K25"/>
    <mergeCell ref="L25:R25"/>
    <mergeCell ref="S25:Y25"/>
    <mergeCell ref="Z25:AF25"/>
    <mergeCell ref="AG25:AM25"/>
    <mergeCell ref="AN25:AS25"/>
    <mergeCell ref="C24:K24"/>
    <mergeCell ref="L24:R24"/>
    <mergeCell ref="S24:Y24"/>
    <mergeCell ref="Z24:AF24"/>
    <mergeCell ref="AG24:AM24"/>
    <mergeCell ref="AN24:AS24"/>
    <mergeCell ref="C23:K23"/>
    <mergeCell ref="L23:R23"/>
    <mergeCell ref="S23:Y23"/>
    <mergeCell ref="Z23:AF23"/>
    <mergeCell ref="AG23:AM23"/>
    <mergeCell ref="AN23:AS23"/>
    <mergeCell ref="C22:K22"/>
    <mergeCell ref="L22:R22"/>
    <mergeCell ref="S22:Y22"/>
    <mergeCell ref="Z22:AF22"/>
    <mergeCell ref="AG22:AM22"/>
    <mergeCell ref="AN22:AS22"/>
    <mergeCell ref="C21:K21"/>
    <mergeCell ref="L21:R21"/>
    <mergeCell ref="S21:Y21"/>
    <mergeCell ref="Z21:AF21"/>
    <mergeCell ref="AG21:AM21"/>
    <mergeCell ref="AN21:AS21"/>
    <mergeCell ref="C14:K14"/>
    <mergeCell ref="L14:R14"/>
    <mergeCell ref="S14:Y14"/>
    <mergeCell ref="Z14:AF14"/>
    <mergeCell ref="AG14:AM14"/>
    <mergeCell ref="AN14:AS14"/>
    <mergeCell ref="C15:K15"/>
    <mergeCell ref="C16:K16"/>
    <mergeCell ref="C17:K17"/>
    <mergeCell ref="C18:K18"/>
    <mergeCell ref="C19:K19"/>
    <mergeCell ref="C20:K20"/>
    <mergeCell ref="L15:R15"/>
    <mergeCell ref="L16:R16"/>
    <mergeCell ref="L17:R17"/>
    <mergeCell ref="L18:R18"/>
    <mergeCell ref="L19:R19"/>
    <mergeCell ref="L20:R20"/>
    <mergeCell ref="C13:K13"/>
    <mergeCell ref="L13:R13"/>
    <mergeCell ref="S13:Y13"/>
    <mergeCell ref="Z13:AF13"/>
    <mergeCell ref="AG13:AM13"/>
    <mergeCell ref="AN13:AS13"/>
    <mergeCell ref="C12:K12"/>
    <mergeCell ref="L12:R12"/>
    <mergeCell ref="S12:Y12"/>
    <mergeCell ref="Z12:AF12"/>
    <mergeCell ref="AG12:AM12"/>
    <mergeCell ref="AN12:AS12"/>
    <mergeCell ref="C11:K11"/>
    <mergeCell ref="L11:R11"/>
    <mergeCell ref="S11:Y11"/>
    <mergeCell ref="Z11:AF11"/>
    <mergeCell ref="AG11:AM11"/>
    <mergeCell ref="AN11:AS11"/>
    <mergeCell ref="C10:K10"/>
    <mergeCell ref="L10:R10"/>
    <mergeCell ref="S10:Y10"/>
    <mergeCell ref="Z10:AF10"/>
    <mergeCell ref="AG10:AM10"/>
    <mergeCell ref="AN10:AS10"/>
    <mergeCell ref="C3:I4"/>
    <mergeCell ref="J3:AS4"/>
    <mergeCell ref="C6:AS7"/>
    <mergeCell ref="C9:K9"/>
    <mergeCell ref="L9:R9"/>
    <mergeCell ref="S9:Y9"/>
    <mergeCell ref="Z9:AF9"/>
    <mergeCell ref="AG9:AM9"/>
    <mergeCell ref="AN9:AS9"/>
  </mergeCells>
  <phoneticPr fontId="3"/>
  <printOptions horizontalCentered="1"/>
  <pageMargins left="0.59055118110236227" right="0.23622047244094491" top="0.59055118110236227" bottom="0.55118110236220474" header="0.11811023622047245" footer="0.19685039370078741"/>
  <pageSetup paperSize="9" scale="7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A6F27-3A81-4249-B85E-963B273A0CCF}">
  <sheetPr>
    <tabColor theme="0" tint="-0.249977111117893"/>
  </sheetPr>
  <dimension ref="A1:BZ56"/>
  <sheetViews>
    <sheetView showGridLines="0" view="pageBreakPreview" zoomScale="70" zoomScaleNormal="100" zoomScaleSheetLayoutView="70" workbookViewId="0">
      <selection activeCell="L10" sqref="L10:R10"/>
    </sheetView>
  </sheetViews>
  <sheetFormatPr defaultColWidth="2.625" defaultRowHeight="10.5" customHeight="1"/>
  <cols>
    <col min="1" max="1" width="1" style="5" customWidth="1"/>
    <col min="2" max="2" width="1.375" style="5" customWidth="1"/>
    <col min="3" max="3" width="2.625" style="23" customWidth="1"/>
    <col min="4" max="9" width="2.625" style="5" customWidth="1"/>
    <col min="10" max="10" width="2.625" style="24" customWidth="1"/>
    <col min="11" max="45" width="2.625" style="5" customWidth="1"/>
    <col min="46" max="46" width="1.5" style="5" customWidth="1"/>
    <col min="47" max="52" width="7.25" style="5" customWidth="1"/>
    <col min="53" max="16384" width="2.625" style="5"/>
  </cols>
  <sheetData>
    <row r="1" spans="1:78" ht="18" customHeight="1">
      <c r="A1" s="211"/>
      <c r="B1" s="211"/>
      <c r="C1" s="1" t="s">
        <v>221</v>
      </c>
      <c r="D1" s="2"/>
      <c r="E1" s="2"/>
      <c r="F1" s="2"/>
      <c r="G1" s="211"/>
      <c r="H1" s="3"/>
      <c r="I1" s="3"/>
      <c r="J1" s="3"/>
      <c r="K1" s="3"/>
      <c r="L1" s="3"/>
      <c r="M1" s="3"/>
      <c r="N1" s="3"/>
      <c r="O1" s="3"/>
      <c r="P1" s="3"/>
      <c r="Q1" s="3"/>
      <c r="R1" s="3"/>
      <c r="S1" s="3"/>
      <c r="T1" s="3"/>
      <c r="U1" s="3"/>
      <c r="V1" s="3"/>
      <c r="W1" s="3"/>
      <c r="X1" s="3"/>
      <c r="Y1" s="3"/>
      <c r="Z1" s="3"/>
      <c r="AA1" s="3"/>
      <c r="AB1" s="3"/>
      <c r="AC1" s="3"/>
      <c r="AD1" s="3"/>
      <c r="AE1" s="3"/>
      <c r="AF1" s="3"/>
      <c r="AG1" s="3"/>
      <c r="AH1" s="211"/>
      <c r="AI1" s="211"/>
      <c r="AJ1" s="211"/>
      <c r="AK1" s="211"/>
      <c r="AL1" s="211"/>
      <c r="AM1" s="211"/>
      <c r="AN1" s="211"/>
      <c r="AO1" s="211"/>
      <c r="AP1" s="211"/>
      <c r="AQ1" s="21"/>
      <c r="AR1" s="21"/>
      <c r="AS1" s="21"/>
      <c r="AT1" s="168"/>
      <c r="AU1" s="4"/>
      <c r="AV1" s="4"/>
      <c r="AW1" s="4"/>
    </row>
    <row r="2" spans="1:78" ht="12" customHeight="1">
      <c r="A2" s="211"/>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c r="A3" s="4"/>
      <c r="B3" s="4"/>
      <c r="C3" s="1501" t="s">
        <v>46</v>
      </c>
      <c r="D3" s="1502"/>
      <c r="E3" s="1502"/>
      <c r="F3" s="1502"/>
      <c r="G3" s="1502"/>
      <c r="H3" s="1502"/>
      <c r="I3" s="1503"/>
      <c r="J3" s="1507" t="e" vm="1">
        <v>#VALUE!</v>
      </c>
      <c r="K3" s="1508"/>
      <c r="L3" s="1508"/>
      <c r="M3" s="1508"/>
      <c r="N3" s="1508"/>
      <c r="O3" s="1508"/>
      <c r="P3" s="1508"/>
      <c r="Q3" s="1508"/>
      <c r="R3" s="1508"/>
      <c r="S3" s="1508"/>
      <c r="T3" s="1508"/>
      <c r="U3" s="1508"/>
      <c r="V3" s="1508"/>
      <c r="W3" s="1508"/>
      <c r="X3" s="1508"/>
      <c r="Y3" s="1508"/>
      <c r="Z3" s="1508"/>
      <c r="AA3" s="1508"/>
      <c r="AB3" s="1508"/>
      <c r="AC3" s="1508"/>
      <c r="AD3" s="1508"/>
      <c r="AE3" s="1508"/>
      <c r="AF3" s="1508"/>
      <c r="AG3" s="1508"/>
      <c r="AH3" s="1508"/>
      <c r="AI3" s="1508"/>
      <c r="AJ3" s="1508"/>
      <c r="AK3" s="1508"/>
      <c r="AL3" s="1508"/>
      <c r="AM3" s="1508"/>
      <c r="AN3" s="1508"/>
      <c r="AO3" s="1508"/>
      <c r="AP3" s="1508"/>
      <c r="AQ3" s="1508"/>
      <c r="AR3" s="1508"/>
      <c r="AS3" s="150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c r="A4" s="4"/>
      <c r="B4" s="4"/>
      <c r="C4" s="1504"/>
      <c r="D4" s="1505"/>
      <c r="E4" s="1505"/>
      <c r="F4" s="1505"/>
      <c r="G4" s="1505"/>
      <c r="H4" s="1505"/>
      <c r="I4" s="1506"/>
      <c r="J4" s="1510"/>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2"/>
      <c r="AT4" s="4"/>
      <c r="AU4" s="4"/>
      <c r="AV4" s="4"/>
      <c r="AW4" s="1545"/>
      <c r="AX4" s="1545"/>
      <c r="AY4" s="1545"/>
      <c r="AZ4" s="1545"/>
      <c r="BA4" s="1545"/>
      <c r="BB4" s="1545"/>
      <c r="BC4" s="1545"/>
      <c r="BD4" s="1545"/>
      <c r="BE4" s="1545"/>
      <c r="BF4" s="1545"/>
      <c r="BG4" s="4"/>
      <c r="BH4" s="4"/>
      <c r="BI4" s="4"/>
      <c r="BJ4" s="4"/>
      <c r="BK4" s="4"/>
      <c r="BL4" s="4"/>
      <c r="BM4" s="4"/>
      <c r="BN4" s="4"/>
      <c r="BO4" s="4"/>
      <c r="BP4" s="4"/>
      <c r="BQ4" s="4"/>
      <c r="BR4" s="4"/>
      <c r="BS4" s="4"/>
      <c r="BT4" s="4"/>
      <c r="BU4" s="4"/>
      <c r="BV4" s="4"/>
      <c r="BW4" s="4"/>
      <c r="BX4" s="4"/>
      <c r="BY4" s="4"/>
      <c r="BZ4" s="4"/>
    </row>
    <row r="5" spans="1:78" ht="12" customHeight="1">
      <c r="A5" s="4"/>
      <c r="B5" s="4"/>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4"/>
      <c r="AU5" s="4"/>
      <c r="AV5" s="4"/>
      <c r="AW5" s="1545"/>
      <c r="AX5" s="1545"/>
      <c r="AY5" s="1545"/>
      <c r="AZ5" s="1545"/>
      <c r="BA5" s="1545"/>
      <c r="BB5" s="1545"/>
      <c r="BC5" s="1545"/>
      <c r="BD5" s="1545"/>
      <c r="BE5" s="1545"/>
      <c r="BF5" s="1545"/>
      <c r="BG5" s="4"/>
      <c r="BH5" s="4"/>
      <c r="BI5" s="4"/>
      <c r="BJ5" s="4"/>
      <c r="BK5" s="4"/>
      <c r="BL5" s="4"/>
      <c r="BM5" s="4"/>
      <c r="BN5" s="4"/>
      <c r="BO5" s="4"/>
      <c r="BP5" s="4"/>
      <c r="BQ5" s="4"/>
      <c r="BR5" s="4"/>
      <c r="BS5" s="4"/>
      <c r="BT5" s="4"/>
      <c r="BU5" s="4"/>
      <c r="BV5" s="4"/>
      <c r="BW5" s="4"/>
      <c r="BX5" s="4"/>
      <c r="BY5" s="4"/>
      <c r="BZ5" s="4"/>
    </row>
    <row r="6" spans="1:78" ht="12" customHeight="1">
      <c r="A6" s="211"/>
      <c r="B6" s="211"/>
      <c r="C6" s="1513" t="s">
        <v>130</v>
      </c>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1514"/>
      <c r="AN6" s="1514"/>
      <c r="AO6" s="1514"/>
      <c r="AP6" s="1514"/>
      <c r="AQ6" s="1514"/>
      <c r="AR6" s="1514"/>
      <c r="AS6" s="1515"/>
      <c r="AT6" s="211"/>
      <c r="AU6" s="211"/>
    </row>
    <row r="7" spans="1:78" ht="12" customHeight="1">
      <c r="A7" s="4"/>
      <c r="B7" s="4"/>
      <c r="C7" s="1516"/>
      <c r="D7" s="1517"/>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7"/>
      <c r="AF7" s="1517"/>
      <c r="AG7" s="1517"/>
      <c r="AH7" s="1517"/>
      <c r="AI7" s="1517"/>
      <c r="AJ7" s="1517"/>
      <c r="AK7" s="1517"/>
      <c r="AL7" s="1517"/>
      <c r="AM7" s="1517"/>
      <c r="AN7" s="1517"/>
      <c r="AO7" s="1517"/>
      <c r="AP7" s="1517"/>
      <c r="AQ7" s="1517"/>
      <c r="AR7" s="1517"/>
      <c r="AS7" s="1518"/>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2" customHeight="1">
      <c r="A8" s="211"/>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211"/>
      <c r="AU8" s="211"/>
      <c r="AX8" s="4"/>
      <c r="AY8" s="4"/>
      <c r="AZ8" s="4"/>
      <c r="BA8" s="4"/>
      <c r="BB8" s="4"/>
      <c r="BC8" s="4"/>
      <c r="BD8" s="4"/>
      <c r="BE8" s="4"/>
      <c r="BF8" s="4"/>
      <c r="BG8" s="4"/>
      <c r="BH8" s="4"/>
      <c r="BI8" s="4"/>
      <c r="BJ8" s="4"/>
      <c r="BK8" s="4"/>
      <c r="BL8" s="4"/>
      <c r="BM8" s="4"/>
      <c r="BN8" s="4"/>
      <c r="BO8" s="4"/>
      <c r="BP8" s="4"/>
      <c r="BQ8" s="4"/>
      <c r="BR8" s="4"/>
      <c r="BS8" s="4"/>
      <c r="BT8" s="4"/>
      <c r="BU8" s="4"/>
      <c r="BV8" s="4"/>
    </row>
    <row r="9" spans="1:78" ht="30" customHeight="1">
      <c r="A9" s="211"/>
      <c r="B9" s="212"/>
      <c r="C9" s="1519" t="s">
        <v>131</v>
      </c>
      <c r="D9" s="1520"/>
      <c r="E9" s="1520"/>
      <c r="F9" s="1520"/>
      <c r="G9" s="1520"/>
      <c r="H9" s="1520"/>
      <c r="I9" s="1520"/>
      <c r="J9" s="1520"/>
      <c r="K9" s="1521"/>
      <c r="L9" s="1522" t="s">
        <v>125</v>
      </c>
      <c r="M9" s="1523"/>
      <c r="N9" s="1523"/>
      <c r="O9" s="1523"/>
      <c r="P9" s="1523"/>
      <c r="Q9" s="1523"/>
      <c r="R9" s="1523"/>
      <c r="S9" s="1523" t="s">
        <v>126</v>
      </c>
      <c r="T9" s="1523"/>
      <c r="U9" s="1523"/>
      <c r="V9" s="1523"/>
      <c r="W9" s="1523"/>
      <c r="X9" s="1523"/>
      <c r="Y9" s="1523"/>
      <c r="Z9" s="1523" t="s">
        <v>127</v>
      </c>
      <c r="AA9" s="1523"/>
      <c r="AB9" s="1523"/>
      <c r="AC9" s="1523"/>
      <c r="AD9" s="1523"/>
      <c r="AE9" s="1523"/>
      <c r="AF9" s="1523"/>
      <c r="AG9" s="1523" t="s">
        <v>128</v>
      </c>
      <c r="AH9" s="1523"/>
      <c r="AI9" s="1523"/>
      <c r="AJ9" s="1523"/>
      <c r="AK9" s="1523"/>
      <c r="AL9" s="1523"/>
      <c r="AM9" s="1524"/>
      <c r="AN9" s="1525" t="s">
        <v>129</v>
      </c>
      <c r="AO9" s="1526"/>
      <c r="AP9" s="1526"/>
      <c r="AQ9" s="1526"/>
      <c r="AR9" s="1526"/>
      <c r="AS9" s="1527"/>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row>
    <row r="10" spans="1:78" ht="30" customHeight="1">
      <c r="A10" s="211"/>
      <c r="B10" s="212"/>
      <c r="C10" s="1547" t="s">
        <v>132</v>
      </c>
      <c r="D10" s="1548"/>
      <c r="E10" s="1548"/>
      <c r="F10" s="1548"/>
      <c r="G10" s="1548"/>
      <c r="H10" s="1548"/>
      <c r="I10" s="1548"/>
      <c r="J10" s="1548"/>
      <c r="K10" s="1549"/>
      <c r="L10" s="1550" t="e">
        <v>#VALUE!</v>
      </c>
      <c r="M10" s="1433"/>
      <c r="N10" s="1433"/>
      <c r="O10" s="1433"/>
      <c r="P10" s="1433"/>
      <c r="Q10" s="1433"/>
      <c r="R10" s="1434"/>
      <c r="S10" s="1435" t="e">
        <v>#VALUE!</v>
      </c>
      <c r="T10" s="1433"/>
      <c r="U10" s="1433"/>
      <c r="V10" s="1433"/>
      <c r="W10" s="1433"/>
      <c r="X10" s="1433"/>
      <c r="Y10" s="1434"/>
      <c r="Z10" s="1435" t="e">
        <v>#VALUE!</v>
      </c>
      <c r="AA10" s="1433"/>
      <c r="AB10" s="1433"/>
      <c r="AC10" s="1433"/>
      <c r="AD10" s="1433"/>
      <c r="AE10" s="1433"/>
      <c r="AF10" s="1434"/>
      <c r="AG10" s="1435" t="e">
        <v>#VALUE!</v>
      </c>
      <c r="AH10" s="1433"/>
      <c r="AI10" s="1433"/>
      <c r="AJ10" s="1433"/>
      <c r="AK10" s="1433"/>
      <c r="AL10" s="1433"/>
      <c r="AM10" s="1533"/>
      <c r="AN10" s="1534" t="e">
        <f t="shared" ref="AN10:AN16" si="0">IF(SUM(L10:AM10)=0,"",SUM(L10:AM10))</f>
        <v>#VALUE!</v>
      </c>
      <c r="AO10" s="1433"/>
      <c r="AP10" s="1433"/>
      <c r="AQ10" s="1433"/>
      <c r="AR10" s="1433"/>
      <c r="AS10" s="1438"/>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row>
    <row r="11" spans="1:78" ht="30" customHeight="1">
      <c r="A11" s="211"/>
      <c r="B11" s="212"/>
      <c r="C11" s="1547" t="s">
        <v>133</v>
      </c>
      <c r="D11" s="1548" t="s">
        <v>133</v>
      </c>
      <c r="E11" s="1548" t="s">
        <v>133</v>
      </c>
      <c r="F11" s="1548" t="s">
        <v>133</v>
      </c>
      <c r="G11" s="1548" t="s">
        <v>133</v>
      </c>
      <c r="H11" s="1548" t="s">
        <v>133</v>
      </c>
      <c r="I11" s="1548" t="s">
        <v>133</v>
      </c>
      <c r="J11" s="1548" t="s">
        <v>133</v>
      </c>
      <c r="K11" s="1549" t="s">
        <v>133</v>
      </c>
      <c r="L11" s="1550" t="e">
        <v>#VALUE!</v>
      </c>
      <c r="M11" s="1433"/>
      <c r="N11" s="1433"/>
      <c r="O11" s="1433"/>
      <c r="P11" s="1433"/>
      <c r="Q11" s="1433"/>
      <c r="R11" s="1434"/>
      <c r="S11" s="1435" t="e">
        <v>#VALUE!</v>
      </c>
      <c r="T11" s="1433"/>
      <c r="U11" s="1433"/>
      <c r="V11" s="1433"/>
      <c r="W11" s="1433"/>
      <c r="X11" s="1433"/>
      <c r="Y11" s="1434"/>
      <c r="Z11" s="1435" t="e">
        <v>#VALUE!</v>
      </c>
      <c r="AA11" s="1433"/>
      <c r="AB11" s="1433"/>
      <c r="AC11" s="1433"/>
      <c r="AD11" s="1433"/>
      <c r="AE11" s="1433"/>
      <c r="AF11" s="1434"/>
      <c r="AG11" s="1435" t="e">
        <v>#VALUE!</v>
      </c>
      <c r="AH11" s="1433"/>
      <c r="AI11" s="1433"/>
      <c r="AJ11" s="1433"/>
      <c r="AK11" s="1433"/>
      <c r="AL11" s="1433"/>
      <c r="AM11" s="1533"/>
      <c r="AN11" s="1534" t="e">
        <f t="shared" si="0"/>
        <v>#VALUE!</v>
      </c>
      <c r="AO11" s="1433"/>
      <c r="AP11" s="1433"/>
      <c r="AQ11" s="1433"/>
      <c r="AR11" s="1433"/>
      <c r="AS11" s="1438"/>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row>
    <row r="12" spans="1:78" ht="30" customHeight="1">
      <c r="A12" s="211"/>
      <c r="B12" s="213"/>
      <c r="C12" s="1547" t="s">
        <v>134</v>
      </c>
      <c r="D12" s="1548" t="s">
        <v>135</v>
      </c>
      <c r="E12" s="1548" t="s">
        <v>135</v>
      </c>
      <c r="F12" s="1548" t="s">
        <v>135</v>
      </c>
      <c r="G12" s="1548" t="s">
        <v>135</v>
      </c>
      <c r="H12" s="1548" t="s">
        <v>135</v>
      </c>
      <c r="I12" s="1548" t="s">
        <v>135</v>
      </c>
      <c r="J12" s="1548" t="s">
        <v>135</v>
      </c>
      <c r="K12" s="1549" t="s">
        <v>135</v>
      </c>
      <c r="L12" s="1550" t="e">
        <v>#VALUE!</v>
      </c>
      <c r="M12" s="1433"/>
      <c r="N12" s="1433"/>
      <c r="O12" s="1433"/>
      <c r="P12" s="1433"/>
      <c r="Q12" s="1433"/>
      <c r="R12" s="1434"/>
      <c r="S12" s="1435" t="e">
        <v>#VALUE!</v>
      </c>
      <c r="T12" s="1433"/>
      <c r="U12" s="1433"/>
      <c r="V12" s="1433"/>
      <c r="W12" s="1433"/>
      <c r="X12" s="1433"/>
      <c r="Y12" s="1434"/>
      <c r="Z12" s="1435" t="e">
        <v>#VALUE!</v>
      </c>
      <c r="AA12" s="1433"/>
      <c r="AB12" s="1433"/>
      <c r="AC12" s="1433"/>
      <c r="AD12" s="1433"/>
      <c r="AE12" s="1433"/>
      <c r="AF12" s="1434"/>
      <c r="AG12" s="1435" t="e">
        <v>#VALUE!</v>
      </c>
      <c r="AH12" s="1433"/>
      <c r="AI12" s="1433"/>
      <c r="AJ12" s="1433"/>
      <c r="AK12" s="1433"/>
      <c r="AL12" s="1433"/>
      <c r="AM12" s="1533"/>
      <c r="AN12" s="1534" t="e">
        <f t="shared" si="0"/>
        <v>#VALUE!</v>
      </c>
      <c r="AO12" s="1433"/>
      <c r="AP12" s="1433"/>
      <c r="AQ12" s="1433"/>
      <c r="AR12" s="1433"/>
      <c r="AS12" s="1438"/>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row>
    <row r="13" spans="1:78" ht="30" customHeight="1">
      <c r="A13" s="211"/>
      <c r="B13" s="213"/>
      <c r="C13" s="1547" t="s">
        <v>136</v>
      </c>
      <c r="D13" s="1548" t="s">
        <v>137</v>
      </c>
      <c r="E13" s="1548" t="s">
        <v>137</v>
      </c>
      <c r="F13" s="1548" t="s">
        <v>137</v>
      </c>
      <c r="G13" s="1548" t="s">
        <v>137</v>
      </c>
      <c r="H13" s="1548" t="s">
        <v>137</v>
      </c>
      <c r="I13" s="1548" t="s">
        <v>137</v>
      </c>
      <c r="J13" s="1548" t="s">
        <v>137</v>
      </c>
      <c r="K13" s="1549" t="s">
        <v>137</v>
      </c>
      <c r="L13" s="1550" t="e">
        <v>#VALUE!</v>
      </c>
      <c r="M13" s="1433"/>
      <c r="N13" s="1433"/>
      <c r="O13" s="1433"/>
      <c r="P13" s="1433"/>
      <c r="Q13" s="1433"/>
      <c r="R13" s="1434"/>
      <c r="S13" s="1435" t="e">
        <v>#VALUE!</v>
      </c>
      <c r="T13" s="1433"/>
      <c r="U13" s="1433"/>
      <c r="V13" s="1433"/>
      <c r="W13" s="1433"/>
      <c r="X13" s="1433"/>
      <c r="Y13" s="1434"/>
      <c r="Z13" s="1435" t="e">
        <v>#VALUE!</v>
      </c>
      <c r="AA13" s="1433"/>
      <c r="AB13" s="1433"/>
      <c r="AC13" s="1433"/>
      <c r="AD13" s="1433"/>
      <c r="AE13" s="1433"/>
      <c r="AF13" s="1434"/>
      <c r="AG13" s="1435" t="e">
        <v>#VALUE!</v>
      </c>
      <c r="AH13" s="1433"/>
      <c r="AI13" s="1433"/>
      <c r="AJ13" s="1433"/>
      <c r="AK13" s="1433"/>
      <c r="AL13" s="1433"/>
      <c r="AM13" s="1533"/>
      <c r="AN13" s="1534" t="e">
        <f t="shared" si="0"/>
        <v>#VALUE!</v>
      </c>
      <c r="AO13" s="1433"/>
      <c r="AP13" s="1433"/>
      <c r="AQ13" s="1433"/>
      <c r="AR13" s="1433"/>
      <c r="AS13" s="1438"/>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row>
    <row r="14" spans="1:78" ht="30" customHeight="1">
      <c r="A14" s="211"/>
      <c r="B14" s="213"/>
      <c r="C14" s="1547" t="s">
        <v>138</v>
      </c>
      <c r="D14" s="1548" t="s">
        <v>139</v>
      </c>
      <c r="E14" s="1548" t="s">
        <v>139</v>
      </c>
      <c r="F14" s="1548" t="s">
        <v>139</v>
      </c>
      <c r="G14" s="1548" t="s">
        <v>139</v>
      </c>
      <c r="H14" s="1548" t="s">
        <v>139</v>
      </c>
      <c r="I14" s="1548" t="s">
        <v>139</v>
      </c>
      <c r="J14" s="1548" t="s">
        <v>139</v>
      </c>
      <c r="K14" s="1549" t="s">
        <v>139</v>
      </c>
      <c r="L14" s="1550" t="e">
        <v>#VALUE!</v>
      </c>
      <c r="M14" s="1433"/>
      <c r="N14" s="1433"/>
      <c r="O14" s="1433"/>
      <c r="P14" s="1433"/>
      <c r="Q14" s="1433"/>
      <c r="R14" s="1434"/>
      <c r="S14" s="1435" t="e">
        <v>#VALUE!</v>
      </c>
      <c r="T14" s="1433"/>
      <c r="U14" s="1433"/>
      <c r="V14" s="1433"/>
      <c r="W14" s="1433"/>
      <c r="X14" s="1433"/>
      <c r="Y14" s="1434"/>
      <c r="Z14" s="1435" t="e">
        <v>#VALUE!</v>
      </c>
      <c r="AA14" s="1433"/>
      <c r="AB14" s="1433"/>
      <c r="AC14" s="1433"/>
      <c r="AD14" s="1433"/>
      <c r="AE14" s="1433"/>
      <c r="AF14" s="1434"/>
      <c r="AG14" s="1435" t="e">
        <v>#VALUE!</v>
      </c>
      <c r="AH14" s="1433"/>
      <c r="AI14" s="1433"/>
      <c r="AJ14" s="1433"/>
      <c r="AK14" s="1433"/>
      <c r="AL14" s="1433"/>
      <c r="AM14" s="1533"/>
      <c r="AN14" s="1534" t="e">
        <f t="shared" si="0"/>
        <v>#VALUE!</v>
      </c>
      <c r="AO14" s="1433"/>
      <c r="AP14" s="1433"/>
      <c r="AQ14" s="1433"/>
      <c r="AR14" s="1433"/>
      <c r="AS14" s="1438"/>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row>
    <row r="15" spans="1:78" ht="30" customHeight="1">
      <c r="A15" s="211"/>
      <c r="B15" s="213"/>
      <c r="C15" s="1547" t="s">
        <v>140</v>
      </c>
      <c r="D15" s="1548" t="s">
        <v>141</v>
      </c>
      <c r="E15" s="1548" t="s">
        <v>141</v>
      </c>
      <c r="F15" s="1548" t="s">
        <v>141</v>
      </c>
      <c r="G15" s="1548" t="s">
        <v>141</v>
      </c>
      <c r="H15" s="1548" t="s">
        <v>141</v>
      </c>
      <c r="I15" s="1548" t="s">
        <v>141</v>
      </c>
      <c r="J15" s="1548" t="s">
        <v>141</v>
      </c>
      <c r="K15" s="1549" t="s">
        <v>141</v>
      </c>
      <c r="L15" s="1550" t="e">
        <v>#VALUE!</v>
      </c>
      <c r="M15" s="1433"/>
      <c r="N15" s="1433"/>
      <c r="O15" s="1433"/>
      <c r="P15" s="1433"/>
      <c r="Q15" s="1433"/>
      <c r="R15" s="1434"/>
      <c r="S15" s="1435" t="e">
        <v>#VALUE!</v>
      </c>
      <c r="T15" s="1433"/>
      <c r="U15" s="1433"/>
      <c r="V15" s="1433"/>
      <c r="W15" s="1433"/>
      <c r="X15" s="1433"/>
      <c r="Y15" s="1434"/>
      <c r="Z15" s="1435" t="e">
        <v>#VALUE!</v>
      </c>
      <c r="AA15" s="1433"/>
      <c r="AB15" s="1433"/>
      <c r="AC15" s="1433"/>
      <c r="AD15" s="1433"/>
      <c r="AE15" s="1433"/>
      <c r="AF15" s="1434"/>
      <c r="AG15" s="1435" t="e">
        <v>#VALUE!</v>
      </c>
      <c r="AH15" s="1433"/>
      <c r="AI15" s="1433"/>
      <c r="AJ15" s="1433"/>
      <c r="AK15" s="1433"/>
      <c r="AL15" s="1433"/>
      <c r="AM15" s="1533"/>
      <c r="AN15" s="1534" t="e">
        <f t="shared" si="0"/>
        <v>#VALUE!</v>
      </c>
      <c r="AO15" s="1433"/>
      <c r="AP15" s="1433"/>
      <c r="AQ15" s="1433"/>
      <c r="AR15" s="1433"/>
      <c r="AS15" s="1438"/>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78" ht="30" customHeight="1">
      <c r="A16" s="211"/>
      <c r="B16" s="212"/>
      <c r="C16" s="1547" t="s">
        <v>142</v>
      </c>
      <c r="D16" s="1548" t="s">
        <v>143</v>
      </c>
      <c r="E16" s="1548" t="s">
        <v>143</v>
      </c>
      <c r="F16" s="1548" t="s">
        <v>143</v>
      </c>
      <c r="G16" s="1548" t="s">
        <v>143</v>
      </c>
      <c r="H16" s="1548" t="s">
        <v>143</v>
      </c>
      <c r="I16" s="1548" t="s">
        <v>143</v>
      </c>
      <c r="J16" s="1548" t="s">
        <v>143</v>
      </c>
      <c r="K16" s="1549" t="s">
        <v>143</v>
      </c>
      <c r="L16" s="1550" t="e">
        <v>#VALUE!</v>
      </c>
      <c r="M16" s="1433"/>
      <c r="N16" s="1433"/>
      <c r="O16" s="1433"/>
      <c r="P16" s="1433"/>
      <c r="Q16" s="1433"/>
      <c r="R16" s="1434"/>
      <c r="S16" s="1435" t="e">
        <v>#VALUE!</v>
      </c>
      <c r="T16" s="1433"/>
      <c r="U16" s="1433"/>
      <c r="V16" s="1433"/>
      <c r="W16" s="1433"/>
      <c r="X16" s="1433"/>
      <c r="Y16" s="1434"/>
      <c r="Z16" s="1435" t="e">
        <v>#VALUE!</v>
      </c>
      <c r="AA16" s="1433"/>
      <c r="AB16" s="1433"/>
      <c r="AC16" s="1433"/>
      <c r="AD16" s="1433"/>
      <c r="AE16" s="1433"/>
      <c r="AF16" s="1434"/>
      <c r="AG16" s="1435" t="e">
        <v>#VALUE!</v>
      </c>
      <c r="AH16" s="1433"/>
      <c r="AI16" s="1433"/>
      <c r="AJ16" s="1433"/>
      <c r="AK16" s="1433"/>
      <c r="AL16" s="1433"/>
      <c r="AM16" s="1533"/>
      <c r="AN16" s="1534" t="e">
        <f t="shared" si="0"/>
        <v>#VALUE!</v>
      </c>
      <c r="AO16" s="1433"/>
      <c r="AP16" s="1433"/>
      <c r="AQ16" s="1433"/>
      <c r="AR16" s="1433"/>
      <c r="AS16" s="1438"/>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1:74" ht="30" customHeight="1">
      <c r="A17" s="211"/>
      <c r="B17" s="212"/>
      <c r="C17" s="1547" t="s">
        <v>144</v>
      </c>
      <c r="D17" s="1548" t="s">
        <v>145</v>
      </c>
      <c r="E17" s="1548" t="s">
        <v>145</v>
      </c>
      <c r="F17" s="1548" t="s">
        <v>145</v>
      </c>
      <c r="G17" s="1548" t="s">
        <v>145</v>
      </c>
      <c r="H17" s="1548" t="s">
        <v>145</v>
      </c>
      <c r="I17" s="1548" t="s">
        <v>145</v>
      </c>
      <c r="J17" s="1548" t="s">
        <v>145</v>
      </c>
      <c r="K17" s="1549" t="s">
        <v>145</v>
      </c>
      <c r="L17" s="1550" t="e">
        <v>#VALUE!</v>
      </c>
      <c r="M17" s="1433"/>
      <c r="N17" s="1433"/>
      <c r="O17" s="1433"/>
      <c r="P17" s="1433"/>
      <c r="Q17" s="1433"/>
      <c r="R17" s="1434"/>
      <c r="S17" s="1435" t="e">
        <v>#VALUE!</v>
      </c>
      <c r="T17" s="1433"/>
      <c r="U17" s="1433"/>
      <c r="V17" s="1433"/>
      <c r="W17" s="1433"/>
      <c r="X17" s="1433"/>
      <c r="Y17" s="1434"/>
      <c r="Z17" s="1435" t="e">
        <v>#VALUE!</v>
      </c>
      <c r="AA17" s="1433"/>
      <c r="AB17" s="1433"/>
      <c r="AC17" s="1433"/>
      <c r="AD17" s="1433"/>
      <c r="AE17" s="1433"/>
      <c r="AF17" s="1434"/>
      <c r="AG17" s="1435" t="e">
        <v>#VALUE!</v>
      </c>
      <c r="AH17" s="1433"/>
      <c r="AI17" s="1433"/>
      <c r="AJ17" s="1433"/>
      <c r="AK17" s="1433"/>
      <c r="AL17" s="1433"/>
      <c r="AM17" s="1533"/>
      <c r="AN17" s="1534" t="e">
        <f>IF(SUM(L17:AM17)=0,"",SUM(L17:AM17))</f>
        <v>#VALUE!</v>
      </c>
      <c r="AO17" s="1433"/>
      <c r="AP17" s="1433"/>
      <c r="AQ17" s="1433"/>
      <c r="AR17" s="1433"/>
      <c r="AS17" s="1438"/>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1:74" ht="30" customHeight="1" thickBot="1">
      <c r="A18" s="211"/>
      <c r="B18" s="212"/>
      <c r="C18" s="1528" t="s">
        <v>113</v>
      </c>
      <c r="D18" s="1529" t="s">
        <v>113</v>
      </c>
      <c r="E18" s="1529" t="s">
        <v>113</v>
      </c>
      <c r="F18" s="1529" t="s">
        <v>113</v>
      </c>
      <c r="G18" s="1529" t="s">
        <v>113</v>
      </c>
      <c r="H18" s="1529" t="s">
        <v>113</v>
      </c>
      <c r="I18" s="1529" t="s">
        <v>113</v>
      </c>
      <c r="J18" s="1529" t="s">
        <v>113</v>
      </c>
      <c r="K18" s="1530" t="s">
        <v>113</v>
      </c>
      <c r="L18" s="1550" t="e">
        <v>#VALUE!</v>
      </c>
      <c r="M18" s="1433"/>
      <c r="N18" s="1433"/>
      <c r="O18" s="1433"/>
      <c r="P18" s="1433"/>
      <c r="Q18" s="1433"/>
      <c r="R18" s="1434"/>
      <c r="S18" s="1435" t="e">
        <v>#VALUE!</v>
      </c>
      <c r="T18" s="1433"/>
      <c r="U18" s="1433"/>
      <c r="V18" s="1433"/>
      <c r="W18" s="1433"/>
      <c r="X18" s="1433"/>
      <c r="Y18" s="1434"/>
      <c r="Z18" s="1435" t="e">
        <v>#VALUE!</v>
      </c>
      <c r="AA18" s="1433"/>
      <c r="AB18" s="1433"/>
      <c r="AC18" s="1433"/>
      <c r="AD18" s="1433"/>
      <c r="AE18" s="1433"/>
      <c r="AF18" s="1434"/>
      <c r="AG18" s="1435" t="e">
        <v>#VALUE!</v>
      </c>
      <c r="AH18" s="1433"/>
      <c r="AI18" s="1433"/>
      <c r="AJ18" s="1433"/>
      <c r="AK18" s="1433"/>
      <c r="AL18" s="1433"/>
      <c r="AM18" s="1533"/>
      <c r="AN18" s="1551" t="e">
        <f>IF(SUM(L18:AM18)=0,"",SUM(L18:AM18))</f>
        <v>#VALUE!</v>
      </c>
      <c r="AO18" s="1552"/>
      <c r="AP18" s="1552"/>
      <c r="AQ18" s="1552"/>
      <c r="AR18" s="1552"/>
      <c r="AS18" s="1553"/>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1:74" ht="30" customHeight="1" thickTop="1">
      <c r="A19" s="211"/>
      <c r="B19" s="212"/>
      <c r="C19" s="1538" t="s">
        <v>129</v>
      </c>
      <c r="D19" s="1426"/>
      <c r="E19" s="1426"/>
      <c r="F19" s="1426"/>
      <c r="G19" s="1426"/>
      <c r="H19" s="1426"/>
      <c r="I19" s="1426"/>
      <c r="J19" s="1426"/>
      <c r="K19" s="1426"/>
      <c r="L19" s="1539" t="e">
        <f>SUM(L10:R18)</f>
        <v>#VALUE!</v>
      </c>
      <c r="M19" s="1540"/>
      <c r="N19" s="1540"/>
      <c r="O19" s="1540"/>
      <c r="P19" s="1540"/>
      <c r="Q19" s="1540"/>
      <c r="R19" s="1540"/>
      <c r="S19" s="1540" t="e">
        <f>SUM(S10:Y18)</f>
        <v>#VALUE!</v>
      </c>
      <c r="T19" s="1540"/>
      <c r="U19" s="1540"/>
      <c r="V19" s="1540"/>
      <c r="W19" s="1540"/>
      <c r="X19" s="1540"/>
      <c r="Y19" s="1540"/>
      <c r="Z19" s="1540" t="e">
        <f>SUM(Z10:AF18)</f>
        <v>#VALUE!</v>
      </c>
      <c r="AA19" s="1540"/>
      <c r="AB19" s="1540"/>
      <c r="AC19" s="1540"/>
      <c r="AD19" s="1540"/>
      <c r="AE19" s="1540"/>
      <c r="AF19" s="1540"/>
      <c r="AG19" s="1540" t="e">
        <f>SUM(AG10:AM18)</f>
        <v>#VALUE!</v>
      </c>
      <c r="AH19" s="1540"/>
      <c r="AI19" s="1540"/>
      <c r="AJ19" s="1540"/>
      <c r="AK19" s="1540"/>
      <c r="AL19" s="1540"/>
      <c r="AM19" s="1541"/>
      <c r="AN19" s="1542" t="e">
        <f>SUM(AN10:AS18)</f>
        <v>#VALUE!</v>
      </c>
      <c r="AO19" s="1426"/>
      <c r="AP19" s="1426"/>
      <c r="AQ19" s="1426"/>
      <c r="AR19" s="1426"/>
      <c r="AS19" s="1429"/>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1:74" ht="12.75" customHeight="1">
      <c r="A20" s="211"/>
      <c r="B20" s="175"/>
      <c r="C20" s="214"/>
      <c r="D20" s="1"/>
      <c r="E20" s="6"/>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2"/>
      <c r="AK20" s="12"/>
      <c r="AL20" s="12"/>
      <c r="AM20" s="12"/>
      <c r="AN20" s="12"/>
      <c r="AO20" s="12"/>
      <c r="AP20" s="12"/>
      <c r="AQ20" s="12"/>
      <c r="AR20" s="12"/>
      <c r="AS20" s="12"/>
      <c r="AT20" s="211"/>
      <c r="AU20" s="211"/>
    </row>
    <row r="21" spans="1:74" ht="17.25" customHeight="1">
      <c r="A21" s="211"/>
      <c r="B21" s="12"/>
      <c r="C21" s="214"/>
      <c r="D21" s="1"/>
      <c r="E21" s="6"/>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2"/>
      <c r="AK21" s="12"/>
      <c r="AL21" s="12"/>
      <c r="AM21" s="12"/>
      <c r="AN21" s="12"/>
      <c r="AO21" s="12"/>
      <c r="AP21" s="12"/>
      <c r="AQ21" s="12"/>
      <c r="AR21" s="12"/>
      <c r="AS21" s="12"/>
      <c r="AT21" s="211"/>
      <c r="AU21" s="211"/>
    </row>
    <row r="22" spans="1:74" ht="17.25" customHeight="1">
      <c r="B22" s="12"/>
      <c r="D22" s="1"/>
      <c r="E22" s="6"/>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2"/>
      <c r="AK22" s="12"/>
      <c r="AL22" s="12"/>
      <c r="AM22" s="12"/>
      <c r="AN22" s="12"/>
      <c r="AO22" s="12"/>
      <c r="AP22" s="12"/>
      <c r="AQ22" s="12"/>
      <c r="AR22" s="12"/>
      <c r="AS22" s="12"/>
    </row>
    <row r="23" spans="1:74" ht="17.25" customHeight="1">
      <c r="B23" s="12"/>
      <c r="D23" s="1"/>
      <c r="E23" s="6"/>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2"/>
      <c r="AK23" s="12"/>
      <c r="AL23" s="12"/>
      <c r="AM23" s="12"/>
      <c r="AN23" s="12"/>
      <c r="AO23" s="12"/>
      <c r="AP23" s="12"/>
      <c r="AQ23" s="12"/>
      <c r="AR23" s="12"/>
      <c r="AS23" s="12"/>
    </row>
    <row r="24" spans="1:74" ht="17.25" customHeight="1">
      <c r="B24" s="12"/>
      <c r="D24" s="1"/>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2"/>
      <c r="AO24" s="12"/>
      <c r="AP24" s="12"/>
      <c r="AQ24" s="12"/>
      <c r="AR24" s="12"/>
      <c r="AS24" s="12"/>
    </row>
    <row r="25" spans="1:74" ht="17.25" customHeight="1">
      <c r="B25" s="12"/>
      <c r="D25" s="1"/>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2"/>
      <c r="AO25" s="12"/>
      <c r="AP25" s="12"/>
      <c r="AQ25" s="12"/>
      <c r="AR25" s="12"/>
      <c r="AS25" s="12"/>
    </row>
    <row r="26" spans="1:74" ht="5.25" customHeight="1">
      <c r="B26" s="12"/>
      <c r="D26" s="1"/>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2"/>
      <c r="AO26" s="12"/>
      <c r="AP26" s="12"/>
      <c r="AQ26" s="12"/>
      <c r="AR26" s="12"/>
      <c r="AS26" s="12"/>
    </row>
    <row r="27" spans="1:74" ht="10.5" customHeight="1">
      <c r="B27" s="12"/>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74" ht="10.5" customHeight="1">
      <c r="B28" s="4"/>
      <c r="D28" s="13"/>
      <c r="E28" s="13"/>
      <c r="F28" s="13"/>
      <c r="G28" s="13"/>
      <c r="H28" s="13"/>
      <c r="I28" s="13"/>
      <c r="J28" s="22"/>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74" ht="10.5" customHeight="1">
      <c r="B29" s="4"/>
      <c r="D29" s="13"/>
      <c r="E29" s="13"/>
      <c r="F29" s="13"/>
      <c r="G29" s="13"/>
      <c r="H29" s="13"/>
      <c r="I29" s="13"/>
      <c r="J29" s="2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74" ht="10.5" customHeight="1">
      <c r="B30" s="4"/>
      <c r="D30" s="13"/>
      <c r="E30" s="13"/>
      <c r="F30" s="13"/>
      <c r="G30" s="13"/>
      <c r="H30" s="13"/>
      <c r="I30" s="13"/>
      <c r="J30" s="2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74" ht="10.5" customHeight="1">
      <c r="B31" s="4"/>
      <c r="D31" s="13"/>
      <c r="E31" s="8"/>
      <c r="F31" s="14"/>
      <c r="G31" s="10"/>
      <c r="H31" s="10"/>
      <c r="I31" s="10"/>
      <c r="J31" s="10"/>
      <c r="K31" s="10"/>
      <c r="L31" s="10"/>
      <c r="M31" s="10"/>
      <c r="N31" s="10"/>
      <c r="O31" s="10"/>
      <c r="P31" s="10"/>
      <c r="Q31" s="10"/>
      <c r="R31" s="10"/>
      <c r="S31" s="10"/>
      <c r="T31" s="10"/>
      <c r="U31" s="10"/>
      <c r="V31" s="10"/>
      <c r="W31" s="10"/>
      <c r="X31" s="10"/>
      <c r="Y31" s="10"/>
      <c r="Z31" s="10"/>
      <c r="AA31" s="10"/>
      <c r="AB31" s="10"/>
      <c r="AC31" s="4"/>
      <c r="AD31" s="4"/>
      <c r="AE31" s="4"/>
      <c r="AF31" s="4"/>
      <c r="AG31" s="4"/>
      <c r="AH31" s="4"/>
      <c r="AI31" s="4"/>
      <c r="AJ31" s="4"/>
      <c r="AK31" s="4"/>
      <c r="AL31" s="4"/>
      <c r="AM31" s="4"/>
      <c r="AN31" s="4"/>
      <c r="AO31" s="4"/>
      <c r="AP31" s="4"/>
      <c r="AQ31" s="4"/>
      <c r="AR31" s="21"/>
      <c r="AS31" s="21"/>
    </row>
    <row r="32" spans="1:74" ht="10.5" customHeight="1">
      <c r="B32" s="21"/>
      <c r="D32" s="13"/>
      <c r="E32" s="1"/>
      <c r="F32" s="15"/>
      <c r="G32" s="16"/>
      <c r="H32" s="15"/>
      <c r="I32" s="17"/>
      <c r="J32" s="17"/>
      <c r="K32" s="17"/>
      <c r="L32" s="18"/>
      <c r="M32" s="19"/>
      <c r="N32" s="19"/>
      <c r="O32" s="19"/>
      <c r="P32" s="19"/>
      <c r="Q32" s="19"/>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2:45" ht="10.5" customHeight="1">
      <c r="B33" s="4"/>
      <c r="D33" s="13"/>
      <c r="E33" s="1"/>
      <c r="F33" s="7"/>
      <c r="G33" s="7"/>
      <c r="H33" s="7"/>
      <c r="I33" s="7"/>
      <c r="J33" s="176"/>
      <c r="K33" s="177"/>
      <c r="L33" s="11"/>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row>
    <row r="34" spans="2:45" ht="10.5" customHeight="1">
      <c r="B34" s="178"/>
      <c r="D34" s="13"/>
      <c r="E34" s="1"/>
      <c r="F34" s="7"/>
      <c r="G34" s="7"/>
      <c r="H34" s="7"/>
      <c r="I34" s="7"/>
      <c r="J34" s="177"/>
      <c r="K34" s="177"/>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row>
    <row r="35" spans="2:45" ht="10.5" customHeight="1">
      <c r="B35" s="178"/>
      <c r="D35" s="13"/>
      <c r="E35" s="1"/>
      <c r="F35" s="7"/>
      <c r="G35" s="7"/>
      <c r="H35" s="7"/>
      <c r="I35" s="7"/>
      <c r="J35" s="177"/>
      <c r="K35" s="177"/>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row>
    <row r="36" spans="2:45" ht="10.5" customHeight="1">
      <c r="B36" s="178"/>
      <c r="D36" s="13"/>
      <c r="E36" s="1"/>
      <c r="F36" s="7"/>
      <c r="G36" s="7"/>
      <c r="H36" s="7"/>
      <c r="I36" s="7"/>
      <c r="J36" s="177"/>
      <c r="K36" s="177"/>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row>
    <row r="37" spans="2:45" ht="10.5" customHeight="1">
      <c r="B37" s="178"/>
      <c r="D37" s="13"/>
      <c r="E37" s="1"/>
      <c r="F37" s="7"/>
      <c r="G37" s="7"/>
      <c r="H37" s="7"/>
      <c r="I37" s="7"/>
      <c r="J37" s="177"/>
      <c r="K37" s="177"/>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row>
    <row r="38" spans="2:45" ht="10.5" customHeight="1">
      <c r="B38" s="178"/>
      <c r="D38" s="13"/>
      <c r="E38" s="1"/>
      <c r="F38" s="7"/>
      <c r="G38" s="7"/>
      <c r="H38" s="7"/>
      <c r="I38" s="7"/>
      <c r="J38" s="177"/>
      <c r="K38" s="177"/>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row>
    <row r="39" spans="2:45" ht="10.5" customHeight="1">
      <c r="B39" s="178"/>
      <c r="D39" s="13"/>
      <c r="E39" s="1"/>
      <c r="F39" s="7"/>
      <c r="G39" s="7"/>
      <c r="H39" s="7"/>
      <c r="I39" s="7"/>
      <c r="J39" s="177"/>
      <c r="K39" s="177"/>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2:45" ht="10.5" customHeight="1">
      <c r="B40" s="178"/>
      <c r="D40" s="13"/>
      <c r="E40" s="1"/>
      <c r="F40" s="7"/>
      <c r="G40" s="7"/>
      <c r="H40" s="7"/>
      <c r="I40" s="7"/>
      <c r="J40" s="177"/>
      <c r="K40" s="177"/>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2:45" ht="10.5" customHeight="1">
      <c r="B41" s="178"/>
      <c r="D41" s="4"/>
      <c r="E41" s="1"/>
      <c r="F41" s="7"/>
      <c r="G41" s="7"/>
      <c r="H41" s="7"/>
      <c r="I41" s="7"/>
      <c r="J41" s="177"/>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row>
    <row r="42" spans="2:45" ht="10.5" customHeight="1">
      <c r="B42" s="178"/>
      <c r="D42" s="4"/>
      <c r="E42" s="1"/>
      <c r="F42" s="7"/>
      <c r="G42" s="7"/>
      <c r="H42" s="7"/>
      <c r="I42" s="7"/>
      <c r="J42" s="177"/>
      <c r="K42" s="177"/>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row>
    <row r="43" spans="2:45" ht="10.5" customHeight="1">
      <c r="B43" s="178"/>
      <c r="D43" s="4"/>
      <c r="E43" s="1"/>
      <c r="F43" s="7"/>
      <c r="G43" s="7"/>
      <c r="H43" s="7"/>
      <c r="I43" s="7"/>
      <c r="J43" s="177"/>
      <c r="K43" s="177"/>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row>
    <row r="44" spans="2:45" ht="10.5" customHeight="1">
      <c r="B44" s="178"/>
      <c r="D44" s="4"/>
      <c r="E44" s="1"/>
      <c r="F44" s="7"/>
      <c r="G44" s="7"/>
      <c r="H44" s="7"/>
      <c r="I44" s="7"/>
      <c r="J44" s="177"/>
      <c r="K44" s="177"/>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row>
    <row r="45" spans="2:45" ht="10.5" customHeight="1">
      <c r="B45" s="178"/>
      <c r="D45" s="4"/>
      <c r="E45" s="1"/>
      <c r="F45" s="7"/>
      <c r="G45" s="7"/>
      <c r="H45" s="7"/>
      <c r="I45" s="7"/>
      <c r="J45" s="176"/>
      <c r="K45" s="176"/>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row>
    <row r="46" spans="2:45" ht="10.5" customHeight="1">
      <c r="B46" s="178"/>
      <c r="D46" s="4"/>
      <c r="E46" s="8"/>
      <c r="F46" s="7"/>
      <c r="G46" s="7"/>
      <c r="H46" s="7"/>
      <c r="I46" s="7"/>
      <c r="J46" s="176"/>
      <c r="K46" s="176"/>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row>
    <row r="47" spans="2:45" ht="10.5" customHeight="1">
      <c r="B47" s="178"/>
      <c r="D47" s="4"/>
      <c r="E47" s="1"/>
      <c r="F47" s="7"/>
      <c r="G47" s="7"/>
      <c r="H47" s="7"/>
      <c r="I47" s="7"/>
      <c r="J47" s="176"/>
      <c r="K47" s="176"/>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row>
    <row r="48" spans="2:45" ht="10.5" customHeight="1">
      <c r="B48" s="178"/>
      <c r="D48" s="4"/>
      <c r="E48" s="8"/>
      <c r="F48" s="7"/>
      <c r="G48" s="7"/>
      <c r="H48" s="7"/>
      <c r="I48" s="7"/>
      <c r="J48" s="176"/>
      <c r="K48" s="176"/>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row>
    <row r="49" spans="2:45" ht="10.5" customHeight="1">
      <c r="B49" s="178"/>
      <c r="D49" s="4"/>
      <c r="E49" s="1"/>
      <c r="F49" s="7"/>
      <c r="G49" s="7"/>
      <c r="H49" s="7"/>
      <c r="I49" s="7"/>
      <c r="J49" s="7"/>
      <c r="K49" s="7"/>
      <c r="L49" s="10"/>
      <c r="M49" s="10"/>
      <c r="N49" s="10"/>
      <c r="O49" s="10"/>
      <c r="P49" s="10"/>
      <c r="Q49" s="10"/>
      <c r="R49" s="7"/>
      <c r="S49" s="7"/>
      <c r="T49" s="7"/>
      <c r="U49" s="7"/>
      <c r="V49" s="7"/>
      <c r="W49" s="7"/>
      <c r="X49" s="7"/>
      <c r="Y49" s="7"/>
      <c r="Z49" s="7"/>
      <c r="AA49" s="7"/>
      <c r="AB49" s="7"/>
      <c r="AC49" s="7"/>
      <c r="AD49" s="7"/>
      <c r="AE49" s="7"/>
      <c r="AF49" s="7"/>
      <c r="AG49" s="20"/>
      <c r="AH49" s="3"/>
      <c r="AI49" s="3"/>
      <c r="AJ49" s="9"/>
      <c r="AK49" s="9"/>
      <c r="AL49" s="9"/>
      <c r="AM49" s="9"/>
      <c r="AN49" s="9"/>
      <c r="AO49" s="9"/>
      <c r="AP49" s="9"/>
      <c r="AQ49" s="7"/>
      <c r="AR49" s="7"/>
      <c r="AS49" s="7"/>
    </row>
    <row r="50" spans="2:45" ht="10.5" customHeight="1">
      <c r="B50" s="10"/>
      <c r="D50" s="4"/>
      <c r="E50" s="1"/>
      <c r="F50" s="7"/>
      <c r="G50" s="7"/>
      <c r="H50" s="7"/>
      <c r="I50" s="7"/>
      <c r="J50" s="7"/>
      <c r="K50" s="7"/>
      <c r="L50" s="10"/>
      <c r="M50" s="10"/>
      <c r="N50" s="10"/>
      <c r="O50" s="10"/>
      <c r="P50" s="10"/>
      <c r="Q50" s="10"/>
      <c r="R50" s="7"/>
      <c r="S50" s="7"/>
      <c r="T50" s="7"/>
      <c r="U50" s="7"/>
      <c r="V50" s="7"/>
      <c r="W50" s="7"/>
      <c r="X50" s="7"/>
      <c r="Y50" s="7"/>
      <c r="Z50" s="7"/>
      <c r="AA50" s="7"/>
      <c r="AB50" s="7"/>
      <c r="AC50" s="7"/>
      <c r="AD50" s="7"/>
      <c r="AE50" s="7"/>
      <c r="AF50" s="7"/>
      <c r="AG50" s="3"/>
      <c r="AH50" s="3"/>
      <c r="AI50" s="3"/>
      <c r="AJ50" s="9"/>
      <c r="AK50" s="9"/>
      <c r="AL50" s="9"/>
      <c r="AM50" s="9"/>
      <c r="AN50" s="9"/>
      <c r="AO50" s="9"/>
      <c r="AP50" s="9"/>
      <c r="AQ50" s="7"/>
      <c r="AR50" s="7"/>
      <c r="AS50" s="7"/>
    </row>
    <row r="51" spans="2:45" ht="10.5" customHeight="1">
      <c r="B51" s="10"/>
      <c r="D51" s="4"/>
      <c r="E51" s="1"/>
      <c r="F51" s="7"/>
      <c r="G51" s="7"/>
      <c r="H51" s="7"/>
      <c r="I51" s="7"/>
      <c r="J51" s="7"/>
      <c r="K51" s="7"/>
      <c r="L51" s="15"/>
      <c r="M51" s="15"/>
      <c r="N51" s="15"/>
      <c r="O51" s="15"/>
      <c r="P51" s="15"/>
      <c r="Q51" s="15"/>
      <c r="R51" s="7"/>
      <c r="S51" s="7"/>
      <c r="T51" s="7"/>
      <c r="U51" s="7"/>
      <c r="V51" s="7"/>
      <c r="W51" s="7"/>
      <c r="X51" s="7"/>
      <c r="Y51" s="7"/>
      <c r="Z51" s="7"/>
      <c r="AA51" s="7"/>
      <c r="AB51" s="7"/>
      <c r="AC51" s="7"/>
      <c r="AD51" s="7"/>
      <c r="AE51" s="7"/>
      <c r="AF51" s="7"/>
      <c r="AG51" s="20"/>
      <c r="AH51" s="3"/>
      <c r="AI51" s="3"/>
      <c r="AJ51" s="9"/>
      <c r="AK51" s="9"/>
      <c r="AL51" s="9"/>
      <c r="AM51" s="9"/>
      <c r="AN51" s="9"/>
      <c r="AO51" s="9"/>
      <c r="AP51" s="9"/>
      <c r="AQ51" s="7"/>
      <c r="AR51" s="7"/>
      <c r="AS51" s="7"/>
    </row>
    <row r="52" spans="2:45" ht="10.5" customHeight="1">
      <c r="B52" s="10"/>
      <c r="D52" s="4"/>
      <c r="E52" s="1"/>
      <c r="F52" s="7"/>
      <c r="G52" s="7"/>
      <c r="H52" s="7"/>
      <c r="I52" s="7"/>
      <c r="J52" s="7"/>
      <c r="K52" s="7"/>
      <c r="L52" s="10"/>
      <c r="M52" s="15"/>
      <c r="N52" s="15"/>
      <c r="O52" s="15"/>
      <c r="P52" s="15"/>
      <c r="Q52" s="15"/>
      <c r="R52" s="7"/>
      <c r="S52" s="7"/>
      <c r="T52" s="7"/>
      <c r="U52" s="7"/>
      <c r="V52" s="7"/>
      <c r="W52" s="7"/>
      <c r="X52" s="7"/>
      <c r="Y52" s="7"/>
      <c r="Z52" s="7"/>
      <c r="AA52" s="7"/>
      <c r="AB52" s="7"/>
      <c r="AC52" s="7"/>
      <c r="AD52" s="7"/>
      <c r="AE52" s="7"/>
      <c r="AF52" s="7"/>
      <c r="AG52" s="3"/>
      <c r="AH52" s="3"/>
      <c r="AI52" s="3"/>
      <c r="AJ52" s="9"/>
      <c r="AK52" s="9"/>
      <c r="AL52" s="9"/>
      <c r="AM52" s="9"/>
      <c r="AN52" s="9"/>
      <c r="AO52" s="9"/>
      <c r="AP52" s="9"/>
      <c r="AQ52" s="7"/>
      <c r="AR52" s="7"/>
      <c r="AS52" s="7"/>
    </row>
    <row r="53" spans="2:45" ht="10.5" customHeight="1">
      <c r="B53" s="10"/>
      <c r="D53" s="4"/>
      <c r="E53" s="1"/>
      <c r="F53" s="7"/>
      <c r="G53" s="7"/>
      <c r="H53" s="7"/>
      <c r="I53" s="7"/>
      <c r="J53" s="7"/>
      <c r="K53" s="7"/>
      <c r="L53" s="10"/>
      <c r="M53" s="10"/>
      <c r="N53" s="10"/>
      <c r="O53" s="10"/>
      <c r="P53" s="10"/>
      <c r="Q53" s="10"/>
      <c r="R53" s="7"/>
      <c r="S53" s="7"/>
      <c r="T53" s="7"/>
      <c r="U53" s="7"/>
      <c r="V53" s="7"/>
      <c r="W53" s="7"/>
      <c r="X53" s="7"/>
      <c r="Y53" s="7"/>
      <c r="Z53" s="7"/>
      <c r="AA53" s="7"/>
      <c r="AB53" s="7"/>
      <c r="AC53" s="7"/>
      <c r="AD53" s="7"/>
      <c r="AE53" s="7"/>
      <c r="AF53" s="7"/>
      <c r="AG53" s="20"/>
      <c r="AH53" s="3"/>
      <c r="AI53" s="3"/>
      <c r="AJ53" s="9"/>
      <c r="AK53" s="9"/>
      <c r="AL53" s="9"/>
      <c r="AM53" s="9"/>
      <c r="AN53" s="9"/>
      <c r="AO53" s="9"/>
      <c r="AP53" s="9"/>
      <c r="AQ53" s="7"/>
      <c r="AR53" s="7"/>
      <c r="AS53" s="7"/>
    </row>
    <row r="54" spans="2:45" ht="10.5" customHeight="1">
      <c r="B54" s="10"/>
      <c r="D54" s="4"/>
      <c r="E54" s="1"/>
      <c r="F54" s="7"/>
      <c r="G54" s="7"/>
      <c r="H54" s="7"/>
      <c r="I54" s="7"/>
      <c r="J54" s="7"/>
      <c r="K54" s="7"/>
      <c r="L54" s="10"/>
      <c r="M54" s="10"/>
      <c r="N54" s="10"/>
      <c r="O54" s="10"/>
      <c r="P54" s="10"/>
      <c r="Q54" s="10"/>
      <c r="R54" s="7"/>
      <c r="S54" s="7"/>
      <c r="T54" s="7"/>
      <c r="U54" s="7"/>
      <c r="V54" s="7"/>
      <c r="W54" s="7"/>
      <c r="X54" s="7"/>
      <c r="Y54" s="7"/>
      <c r="Z54" s="7"/>
      <c r="AA54" s="7"/>
      <c r="AB54" s="7"/>
      <c r="AC54" s="7"/>
      <c r="AD54" s="7"/>
      <c r="AE54" s="7"/>
      <c r="AF54" s="7"/>
      <c r="AG54" s="3"/>
      <c r="AH54" s="3"/>
      <c r="AI54" s="3"/>
      <c r="AJ54" s="9"/>
      <c r="AK54" s="9"/>
      <c r="AL54" s="9"/>
      <c r="AM54" s="9"/>
      <c r="AN54" s="9"/>
      <c r="AO54" s="9"/>
      <c r="AP54" s="9"/>
      <c r="AQ54" s="7"/>
      <c r="AR54" s="7"/>
      <c r="AS54" s="7"/>
    </row>
    <row r="55" spans="2:45" ht="10.5" customHeight="1">
      <c r="B55" s="10"/>
      <c r="D55" s="4"/>
      <c r="E55" s="1"/>
      <c r="F55" s="7"/>
      <c r="G55" s="7"/>
      <c r="H55" s="7"/>
      <c r="I55" s="7"/>
      <c r="J55" s="7"/>
      <c r="K55" s="7"/>
      <c r="L55" s="15"/>
      <c r="M55" s="15"/>
      <c r="N55" s="15"/>
      <c r="O55" s="15"/>
      <c r="P55" s="15"/>
      <c r="Q55" s="15"/>
      <c r="R55" s="7"/>
      <c r="S55" s="7"/>
      <c r="T55" s="7"/>
      <c r="U55" s="7"/>
      <c r="V55" s="7"/>
      <c r="W55" s="7"/>
      <c r="X55" s="7"/>
      <c r="Y55" s="7"/>
      <c r="Z55" s="7"/>
      <c r="AA55" s="7"/>
      <c r="AB55" s="7"/>
      <c r="AC55" s="7"/>
      <c r="AD55" s="7"/>
      <c r="AE55" s="7"/>
      <c r="AF55" s="7"/>
      <c r="AG55" s="20"/>
      <c r="AH55" s="3"/>
      <c r="AI55" s="3"/>
      <c r="AJ55" s="9"/>
      <c r="AK55" s="9"/>
      <c r="AL55" s="9"/>
      <c r="AM55" s="9"/>
      <c r="AN55" s="9"/>
      <c r="AO55" s="9"/>
      <c r="AP55" s="9"/>
      <c r="AQ55" s="7"/>
      <c r="AR55" s="7"/>
      <c r="AS55" s="7"/>
    </row>
    <row r="56" spans="2:45" ht="10.5" customHeight="1">
      <c r="B56" s="10"/>
      <c r="D56" s="4"/>
      <c r="E56" s="1"/>
      <c r="F56" s="7"/>
      <c r="G56" s="7"/>
      <c r="H56" s="7"/>
      <c r="I56" s="7"/>
      <c r="J56" s="7"/>
      <c r="K56" s="7"/>
      <c r="L56" s="10"/>
      <c r="M56" s="15"/>
      <c r="N56" s="15"/>
      <c r="O56" s="15"/>
      <c r="P56" s="15"/>
      <c r="Q56" s="15"/>
      <c r="R56" s="7"/>
      <c r="S56" s="7"/>
      <c r="T56" s="7"/>
      <c r="U56" s="7"/>
      <c r="V56" s="7"/>
      <c r="W56" s="7"/>
      <c r="X56" s="7"/>
      <c r="Y56" s="7"/>
      <c r="Z56" s="7"/>
      <c r="AA56" s="7"/>
      <c r="AB56" s="7"/>
      <c r="AC56" s="7"/>
      <c r="AD56" s="7"/>
      <c r="AE56" s="7"/>
      <c r="AF56" s="7"/>
      <c r="AG56" s="3"/>
      <c r="AH56" s="3"/>
      <c r="AI56" s="3"/>
      <c r="AJ56" s="9"/>
      <c r="AK56" s="9"/>
      <c r="AL56" s="9"/>
      <c r="AM56" s="9"/>
      <c r="AN56" s="9"/>
      <c r="AO56" s="9"/>
      <c r="AP56" s="9"/>
      <c r="AQ56" s="7"/>
      <c r="AR56" s="7"/>
      <c r="AS56" s="7"/>
    </row>
  </sheetData>
  <sheetProtection formatRows="0" insertColumns="0" insertRows="0"/>
  <mergeCells count="70">
    <mergeCell ref="AN19:AS19"/>
    <mergeCell ref="C18:K18"/>
    <mergeCell ref="L18:R18"/>
    <mergeCell ref="S18:Y18"/>
    <mergeCell ref="Z18:AF18"/>
    <mergeCell ref="AG18:AM18"/>
    <mergeCell ref="AN18:AS18"/>
    <mergeCell ref="C19:K19"/>
    <mergeCell ref="L19:R19"/>
    <mergeCell ref="S19:Y19"/>
    <mergeCell ref="Z19:AF19"/>
    <mergeCell ref="AG19:AM19"/>
    <mergeCell ref="AN17:AS17"/>
    <mergeCell ref="C16:K16"/>
    <mergeCell ref="L16:R16"/>
    <mergeCell ref="S16:Y16"/>
    <mergeCell ref="Z16:AF16"/>
    <mergeCell ref="AG16:AM16"/>
    <mergeCell ref="AN16:AS16"/>
    <mergeCell ref="C17:K17"/>
    <mergeCell ref="L17:R17"/>
    <mergeCell ref="S17:Y17"/>
    <mergeCell ref="Z17:AF17"/>
    <mergeCell ref="AG17:AM17"/>
    <mergeCell ref="AN15:AS15"/>
    <mergeCell ref="C14:K14"/>
    <mergeCell ref="L14:R14"/>
    <mergeCell ref="S14:Y14"/>
    <mergeCell ref="Z14:AF14"/>
    <mergeCell ref="AG14:AM14"/>
    <mergeCell ref="AN14:AS14"/>
    <mergeCell ref="C15:K15"/>
    <mergeCell ref="L15:R15"/>
    <mergeCell ref="S15:Y15"/>
    <mergeCell ref="Z15:AF15"/>
    <mergeCell ref="AG15:AM15"/>
    <mergeCell ref="AN13:AS13"/>
    <mergeCell ref="C12:K12"/>
    <mergeCell ref="L12:R12"/>
    <mergeCell ref="S12:Y12"/>
    <mergeCell ref="Z12:AF12"/>
    <mergeCell ref="AG12:AM12"/>
    <mergeCell ref="AN12:AS12"/>
    <mergeCell ref="C13:K13"/>
    <mergeCell ref="L13:R13"/>
    <mergeCell ref="S13:Y13"/>
    <mergeCell ref="Z13:AF13"/>
    <mergeCell ref="AG13:AM13"/>
    <mergeCell ref="AN11:AS11"/>
    <mergeCell ref="C10:K10"/>
    <mergeCell ref="L10:R10"/>
    <mergeCell ref="S10:Y10"/>
    <mergeCell ref="Z10:AF10"/>
    <mergeCell ref="AG10:AM10"/>
    <mergeCell ref="AN10:AS10"/>
    <mergeCell ref="C11:K11"/>
    <mergeCell ref="L11:R11"/>
    <mergeCell ref="S11:Y11"/>
    <mergeCell ref="Z11:AF11"/>
    <mergeCell ref="AG11:AM11"/>
    <mergeCell ref="C3:I4"/>
    <mergeCell ref="J3:AS4"/>
    <mergeCell ref="AW4:BF5"/>
    <mergeCell ref="C6:AS7"/>
    <mergeCell ref="C9:K9"/>
    <mergeCell ref="L9:R9"/>
    <mergeCell ref="S9:Y9"/>
    <mergeCell ref="Z9:AF9"/>
    <mergeCell ref="AG9:AM9"/>
    <mergeCell ref="AN9:AS9"/>
  </mergeCells>
  <phoneticPr fontId="3"/>
  <printOptions horizontalCentered="1"/>
  <pageMargins left="0.59055118110236227" right="0.23622047244094491" top="0.59055118110236227" bottom="0.55118110236220474" header="0.11811023622047245" footer="0.19685039370078741"/>
  <pageSetup paperSize="9" scale="7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B0AE-B158-4908-B093-DE141E1A982D}">
  <sheetPr>
    <tabColor theme="0" tint="-0.249977111117893"/>
  </sheetPr>
  <dimension ref="A1:BZ62"/>
  <sheetViews>
    <sheetView showGridLines="0" view="pageBreakPreview" zoomScale="55" zoomScaleNormal="100" zoomScaleSheetLayoutView="55" workbookViewId="0">
      <selection activeCell="C9" sqref="C9:AS24"/>
    </sheetView>
  </sheetViews>
  <sheetFormatPr defaultColWidth="2.625" defaultRowHeight="10.5" customHeight="1"/>
  <cols>
    <col min="1" max="1" width="1" style="5" customWidth="1"/>
    <col min="2" max="2" width="1.375" style="5" customWidth="1"/>
    <col min="3" max="3" width="2.625" style="23" customWidth="1"/>
    <col min="4" max="9" width="2.625" style="5" customWidth="1"/>
    <col min="10" max="10" width="2.625" style="24" customWidth="1"/>
    <col min="11" max="45" width="2.625" style="5" customWidth="1"/>
    <col min="46" max="46" width="1.5" style="5" customWidth="1"/>
    <col min="47" max="52" width="7.25" style="5" customWidth="1"/>
    <col min="53" max="16384" width="2.625" style="5"/>
  </cols>
  <sheetData>
    <row r="1" spans="1:78" ht="18" customHeight="1">
      <c r="C1" s="1" t="s">
        <v>222</v>
      </c>
      <c r="D1" s="2"/>
      <c r="E1" s="2"/>
      <c r="F1" s="2"/>
      <c r="H1" s="3"/>
      <c r="I1" s="3"/>
      <c r="J1" s="3"/>
      <c r="K1" s="3"/>
      <c r="L1" s="3"/>
      <c r="M1" s="3"/>
      <c r="N1" s="3"/>
      <c r="O1" s="3"/>
      <c r="P1" s="3"/>
      <c r="Q1" s="3"/>
      <c r="R1" s="3"/>
      <c r="S1" s="3"/>
      <c r="T1" s="3"/>
      <c r="U1" s="3"/>
      <c r="V1" s="3"/>
      <c r="W1" s="3"/>
      <c r="X1" s="3"/>
      <c r="Y1" s="3"/>
      <c r="Z1" s="3"/>
      <c r="AA1" s="3"/>
      <c r="AB1" s="3"/>
      <c r="AC1" s="3"/>
      <c r="AD1" s="3"/>
      <c r="AE1" s="3"/>
      <c r="AF1" s="3"/>
      <c r="AG1" s="3"/>
      <c r="AQ1" s="167"/>
      <c r="AR1" s="167"/>
      <c r="AS1" s="167"/>
      <c r="AT1" s="168"/>
      <c r="AU1" s="4"/>
      <c r="AV1" s="4"/>
      <c r="AW1" s="4"/>
    </row>
    <row r="2" spans="1:78" ht="12" customHeight="1">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8" ht="15" customHeight="1">
      <c r="A3" s="4"/>
      <c r="B3" s="4"/>
      <c r="C3" s="1564" t="s">
        <v>46</v>
      </c>
      <c r="D3" s="1565"/>
      <c r="E3" s="1565"/>
      <c r="F3" s="1565"/>
      <c r="G3" s="1565"/>
      <c r="H3" s="1565"/>
      <c r="I3" s="1566"/>
      <c r="J3" s="1507" t="s">
        <v>535</v>
      </c>
      <c r="K3" s="1508"/>
      <c r="L3" s="1508"/>
      <c r="M3" s="1508"/>
      <c r="N3" s="1508"/>
      <c r="O3" s="1508"/>
      <c r="P3" s="1508"/>
      <c r="Q3" s="1508"/>
      <c r="R3" s="1508"/>
      <c r="S3" s="1508"/>
      <c r="T3" s="1508"/>
      <c r="U3" s="1508"/>
      <c r="V3" s="1508"/>
      <c r="W3" s="1508"/>
      <c r="X3" s="1508"/>
      <c r="Y3" s="1508"/>
      <c r="Z3" s="1508"/>
      <c r="AA3" s="1508"/>
      <c r="AB3" s="1508"/>
      <c r="AC3" s="1508"/>
      <c r="AD3" s="1508"/>
      <c r="AE3" s="1508"/>
      <c r="AF3" s="1508"/>
      <c r="AG3" s="1508"/>
      <c r="AH3" s="1508"/>
      <c r="AI3" s="1508"/>
      <c r="AJ3" s="1508"/>
      <c r="AK3" s="1508"/>
      <c r="AL3" s="1508"/>
      <c r="AM3" s="1508"/>
      <c r="AN3" s="1508"/>
      <c r="AO3" s="1508"/>
      <c r="AP3" s="1508"/>
      <c r="AQ3" s="1508"/>
      <c r="AR3" s="1508"/>
      <c r="AS3" s="1509"/>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 customHeight="1">
      <c r="A4" s="4"/>
      <c r="B4" s="4"/>
      <c r="C4" s="1567"/>
      <c r="D4" s="1568"/>
      <c r="E4" s="1568"/>
      <c r="F4" s="1568"/>
      <c r="G4" s="1568"/>
      <c r="H4" s="1568"/>
      <c r="I4" s="1569"/>
      <c r="J4" s="1510"/>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2"/>
      <c r="AT4" s="4"/>
      <c r="AU4" s="4"/>
      <c r="AV4" s="4"/>
      <c r="AW4" s="1545"/>
      <c r="AX4" s="1545"/>
      <c r="AY4" s="1545"/>
      <c r="AZ4" s="1545"/>
      <c r="BA4" s="1545"/>
      <c r="BB4" s="1545"/>
      <c r="BC4" s="1545"/>
      <c r="BD4" s="1545"/>
      <c r="BE4" s="1545"/>
      <c r="BF4" s="1545"/>
      <c r="BG4" s="4"/>
      <c r="BH4" s="4"/>
      <c r="BI4" s="4"/>
      <c r="BJ4" s="4"/>
      <c r="BK4" s="4"/>
      <c r="BL4" s="4"/>
      <c r="BM4" s="4"/>
      <c r="BN4" s="4"/>
      <c r="BO4" s="4"/>
      <c r="BP4" s="4"/>
      <c r="BQ4" s="4"/>
      <c r="BR4" s="4"/>
      <c r="BS4" s="4"/>
      <c r="BT4" s="4"/>
      <c r="BU4" s="4"/>
      <c r="BV4" s="4"/>
      <c r="BW4" s="4"/>
      <c r="BX4" s="4"/>
      <c r="BY4" s="4"/>
      <c r="BZ4" s="4"/>
    </row>
    <row r="5" spans="1:78" ht="12" customHeight="1">
      <c r="A5" s="4"/>
      <c r="B5" s="4"/>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4"/>
      <c r="AU5" s="4"/>
      <c r="AV5" s="4"/>
      <c r="AW5" s="1545"/>
      <c r="AX5" s="1545"/>
      <c r="AY5" s="1545"/>
      <c r="AZ5" s="1545"/>
      <c r="BA5" s="1545"/>
      <c r="BB5" s="1545"/>
      <c r="BC5" s="1545"/>
      <c r="BD5" s="1545"/>
      <c r="BE5" s="1545"/>
      <c r="BF5" s="1545"/>
      <c r="BG5" s="4"/>
      <c r="BH5" s="4"/>
      <c r="BI5" s="4"/>
      <c r="BJ5" s="4"/>
      <c r="BK5" s="4"/>
      <c r="BL5" s="4"/>
      <c r="BM5" s="4"/>
      <c r="BN5" s="4"/>
      <c r="BO5" s="4"/>
      <c r="BP5" s="4"/>
      <c r="BQ5" s="4"/>
      <c r="BR5" s="4"/>
      <c r="BS5" s="4"/>
      <c r="BT5" s="4"/>
      <c r="BU5" s="4"/>
      <c r="BV5" s="4"/>
      <c r="BW5" s="4"/>
      <c r="BX5" s="4"/>
      <c r="BY5" s="4"/>
      <c r="BZ5" s="4"/>
    </row>
    <row r="6" spans="1:78" ht="12" customHeight="1">
      <c r="C6" s="1513" t="s">
        <v>207</v>
      </c>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1514"/>
      <c r="AN6" s="1514"/>
      <c r="AO6" s="1514"/>
      <c r="AP6" s="1514"/>
      <c r="AQ6" s="1514"/>
      <c r="AR6" s="1514"/>
      <c r="AS6" s="1515"/>
      <c r="AW6" s="1545"/>
      <c r="AX6" s="1545"/>
      <c r="AY6" s="1545"/>
      <c r="AZ6" s="1545"/>
      <c r="BA6" s="1545"/>
      <c r="BB6" s="1545"/>
      <c r="BC6" s="1545"/>
      <c r="BD6" s="1545"/>
      <c r="BE6" s="1545"/>
      <c r="BF6" s="1545"/>
    </row>
    <row r="7" spans="1:78" ht="12" customHeight="1">
      <c r="A7" s="4"/>
      <c r="B7" s="4"/>
      <c r="C7" s="1516"/>
      <c r="D7" s="1517"/>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7"/>
      <c r="AF7" s="1517"/>
      <c r="AG7" s="1517"/>
      <c r="AH7" s="1517"/>
      <c r="AI7" s="1517"/>
      <c r="AJ7" s="1517"/>
      <c r="AK7" s="1517"/>
      <c r="AL7" s="1517"/>
      <c r="AM7" s="1517"/>
      <c r="AN7" s="1517"/>
      <c r="AO7" s="1517"/>
      <c r="AP7" s="1517"/>
      <c r="AQ7" s="1517"/>
      <c r="AR7" s="1517"/>
      <c r="AS7" s="1518"/>
      <c r="AT7" s="4"/>
      <c r="AU7" s="4"/>
      <c r="AV7" s="4"/>
      <c r="AW7" s="1545"/>
      <c r="AX7" s="1545"/>
      <c r="AY7" s="1545"/>
      <c r="AZ7" s="1545"/>
      <c r="BA7" s="1545"/>
      <c r="BB7" s="1545"/>
      <c r="BC7" s="1545"/>
      <c r="BD7" s="1545"/>
      <c r="BE7" s="1545"/>
      <c r="BF7" s="1545"/>
      <c r="BG7" s="4"/>
      <c r="BH7" s="4"/>
      <c r="BI7" s="4"/>
      <c r="BJ7" s="4"/>
      <c r="BK7" s="4"/>
      <c r="BL7" s="4"/>
      <c r="BM7" s="4"/>
      <c r="BN7" s="4"/>
      <c r="BO7" s="4"/>
      <c r="BP7" s="4"/>
      <c r="BQ7" s="4"/>
      <c r="BR7" s="4"/>
      <c r="BS7" s="4"/>
      <c r="BT7" s="4"/>
      <c r="BU7" s="4"/>
      <c r="BV7" s="4"/>
      <c r="BW7" s="4"/>
      <c r="BX7" s="4"/>
      <c r="BY7" s="4"/>
      <c r="BZ7" s="4"/>
    </row>
    <row r="8" spans="1:78" ht="12" customHeight="1">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X8" s="4"/>
      <c r="AY8" s="4"/>
      <c r="AZ8" s="4"/>
      <c r="BA8" s="4"/>
      <c r="BB8" s="4"/>
      <c r="BC8" s="4"/>
      <c r="BD8" s="4"/>
      <c r="BE8" s="4"/>
      <c r="BF8" s="4"/>
      <c r="BG8" s="4"/>
      <c r="BH8" s="4"/>
      <c r="BI8" s="4"/>
      <c r="BJ8" s="4"/>
      <c r="BK8" s="4"/>
      <c r="BL8" s="4"/>
      <c r="BM8" s="4"/>
      <c r="BN8" s="4"/>
      <c r="BO8" s="4"/>
      <c r="BP8" s="4"/>
      <c r="BQ8" s="4"/>
      <c r="BR8" s="4"/>
      <c r="BS8" s="4"/>
      <c r="BT8" s="4"/>
      <c r="BU8" s="4"/>
      <c r="BV8" s="4"/>
    </row>
    <row r="9" spans="1:78" ht="30" customHeight="1">
      <c r="B9" s="171"/>
      <c r="C9" s="1159" t="s">
        <v>208</v>
      </c>
      <c r="D9" s="1160"/>
      <c r="E9" s="1160"/>
      <c r="F9" s="1160"/>
      <c r="G9" s="1160"/>
      <c r="H9" s="1160"/>
      <c r="I9" s="1160"/>
      <c r="J9" s="1160"/>
      <c r="K9" s="1161"/>
      <c r="L9" s="1570" t="s">
        <v>125</v>
      </c>
      <c r="M9" s="1571"/>
      <c r="N9" s="1571"/>
      <c r="O9" s="1571"/>
      <c r="P9" s="1571"/>
      <c r="Q9" s="1571"/>
      <c r="R9" s="1571"/>
      <c r="S9" s="1571" t="s">
        <v>126</v>
      </c>
      <c r="T9" s="1571"/>
      <c r="U9" s="1571"/>
      <c r="V9" s="1571"/>
      <c r="W9" s="1571"/>
      <c r="X9" s="1571"/>
      <c r="Y9" s="1571"/>
      <c r="Z9" s="1571" t="s">
        <v>127</v>
      </c>
      <c r="AA9" s="1571"/>
      <c r="AB9" s="1571"/>
      <c r="AC9" s="1571"/>
      <c r="AD9" s="1571"/>
      <c r="AE9" s="1571"/>
      <c r="AF9" s="1571"/>
      <c r="AG9" s="1571" t="s">
        <v>128</v>
      </c>
      <c r="AH9" s="1571"/>
      <c r="AI9" s="1571"/>
      <c r="AJ9" s="1571"/>
      <c r="AK9" s="1571"/>
      <c r="AL9" s="1571"/>
      <c r="AM9" s="1572"/>
      <c r="AN9" s="1573" t="s">
        <v>129</v>
      </c>
      <c r="AO9" s="1574"/>
      <c r="AP9" s="1574"/>
      <c r="AQ9" s="1574"/>
      <c r="AR9" s="1574"/>
      <c r="AS9" s="1575"/>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row>
    <row r="10" spans="1:78" ht="30" customHeight="1">
      <c r="B10" s="171"/>
      <c r="C10" s="1560" t="s">
        <v>536</v>
      </c>
      <c r="D10" s="1561"/>
      <c r="E10" s="1561"/>
      <c r="F10" s="1561"/>
      <c r="G10" s="1561"/>
      <c r="H10" s="1561"/>
      <c r="I10" s="1561"/>
      <c r="J10" s="1561"/>
      <c r="K10" s="1562"/>
      <c r="L10" s="1531" t="s">
        <v>536</v>
      </c>
      <c r="M10" s="1532"/>
      <c r="N10" s="1532"/>
      <c r="O10" s="1532"/>
      <c r="P10" s="1532"/>
      <c r="Q10" s="1532"/>
      <c r="R10" s="1532"/>
      <c r="S10" s="1532" t="s">
        <v>536</v>
      </c>
      <c r="T10" s="1532"/>
      <c r="U10" s="1532"/>
      <c r="V10" s="1532"/>
      <c r="W10" s="1532"/>
      <c r="X10" s="1532"/>
      <c r="Y10" s="1532"/>
      <c r="Z10" s="1532" t="s">
        <v>536</v>
      </c>
      <c r="AA10" s="1532"/>
      <c r="AB10" s="1532"/>
      <c r="AC10" s="1532"/>
      <c r="AD10" s="1532"/>
      <c r="AE10" s="1532"/>
      <c r="AF10" s="1532"/>
      <c r="AG10" s="1532" t="s">
        <v>536</v>
      </c>
      <c r="AH10" s="1532"/>
      <c r="AI10" s="1532"/>
      <c r="AJ10" s="1532"/>
      <c r="AK10" s="1532"/>
      <c r="AL10" s="1532"/>
      <c r="AM10" s="1563"/>
      <c r="AN10" s="1534" t="str">
        <f>IF(SUM(L10:AM10)=0,"",SUM(L10:AM10))</f>
        <v/>
      </c>
      <c r="AO10" s="1433"/>
      <c r="AP10" s="1433"/>
      <c r="AQ10" s="1433"/>
      <c r="AR10" s="1433"/>
      <c r="AS10" s="1438"/>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row>
    <row r="11" spans="1:78" ht="30" customHeight="1">
      <c r="B11" s="171"/>
      <c r="C11" s="1560" t="s">
        <v>536</v>
      </c>
      <c r="D11" s="1561"/>
      <c r="E11" s="1561"/>
      <c r="F11" s="1561"/>
      <c r="G11" s="1561"/>
      <c r="H11" s="1561"/>
      <c r="I11" s="1561"/>
      <c r="J11" s="1561"/>
      <c r="K11" s="1562"/>
      <c r="L11" s="1531" t="s">
        <v>536</v>
      </c>
      <c r="M11" s="1532"/>
      <c r="N11" s="1532"/>
      <c r="O11" s="1532"/>
      <c r="P11" s="1532"/>
      <c r="Q11" s="1532"/>
      <c r="R11" s="1532"/>
      <c r="S11" s="1532" t="s">
        <v>536</v>
      </c>
      <c r="T11" s="1532"/>
      <c r="U11" s="1532"/>
      <c r="V11" s="1532"/>
      <c r="W11" s="1532"/>
      <c r="X11" s="1532"/>
      <c r="Y11" s="1532"/>
      <c r="Z11" s="1532" t="s">
        <v>536</v>
      </c>
      <c r="AA11" s="1532"/>
      <c r="AB11" s="1532"/>
      <c r="AC11" s="1532"/>
      <c r="AD11" s="1532"/>
      <c r="AE11" s="1532"/>
      <c r="AF11" s="1532"/>
      <c r="AG11" s="1532" t="s">
        <v>536</v>
      </c>
      <c r="AH11" s="1532"/>
      <c r="AI11" s="1532"/>
      <c r="AJ11" s="1532"/>
      <c r="AK11" s="1532"/>
      <c r="AL11" s="1532"/>
      <c r="AM11" s="1563"/>
      <c r="AN11" s="1534" t="str">
        <f>IF(SUM(L11:AM11)=0,"",SUM(L11:AM11))</f>
        <v/>
      </c>
      <c r="AO11" s="1433"/>
      <c r="AP11" s="1433"/>
      <c r="AQ11" s="1433"/>
      <c r="AR11" s="1433"/>
      <c r="AS11" s="1438"/>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row>
    <row r="12" spans="1:78" ht="30" customHeight="1">
      <c r="B12" s="173"/>
      <c r="C12" s="1560" t="s">
        <v>536</v>
      </c>
      <c r="D12" s="1561"/>
      <c r="E12" s="1561"/>
      <c r="F12" s="1561"/>
      <c r="G12" s="1561"/>
      <c r="H12" s="1561"/>
      <c r="I12" s="1561"/>
      <c r="J12" s="1561"/>
      <c r="K12" s="1562"/>
      <c r="L12" s="1531" t="s">
        <v>536</v>
      </c>
      <c r="M12" s="1532"/>
      <c r="N12" s="1532"/>
      <c r="O12" s="1532"/>
      <c r="P12" s="1532"/>
      <c r="Q12" s="1532"/>
      <c r="R12" s="1532"/>
      <c r="S12" s="1532" t="s">
        <v>536</v>
      </c>
      <c r="T12" s="1532"/>
      <c r="U12" s="1532"/>
      <c r="V12" s="1532"/>
      <c r="W12" s="1532"/>
      <c r="X12" s="1532"/>
      <c r="Y12" s="1532"/>
      <c r="Z12" s="1532" t="s">
        <v>536</v>
      </c>
      <c r="AA12" s="1532"/>
      <c r="AB12" s="1532"/>
      <c r="AC12" s="1532"/>
      <c r="AD12" s="1532"/>
      <c r="AE12" s="1532"/>
      <c r="AF12" s="1532"/>
      <c r="AG12" s="1532" t="s">
        <v>536</v>
      </c>
      <c r="AH12" s="1532"/>
      <c r="AI12" s="1532"/>
      <c r="AJ12" s="1532"/>
      <c r="AK12" s="1532"/>
      <c r="AL12" s="1532"/>
      <c r="AM12" s="1563"/>
      <c r="AN12" s="1534" t="str">
        <f>IF(SUM(L12:AM12)=0,"",SUM(L12:AM12))</f>
        <v/>
      </c>
      <c r="AO12" s="1433"/>
      <c r="AP12" s="1433"/>
      <c r="AQ12" s="1433"/>
      <c r="AR12" s="1433"/>
      <c r="AS12" s="1438"/>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row>
    <row r="13" spans="1:78" ht="30" customHeight="1">
      <c r="B13" s="173"/>
      <c r="C13" s="1560" t="s">
        <v>536</v>
      </c>
      <c r="D13" s="1561"/>
      <c r="E13" s="1561"/>
      <c r="F13" s="1561"/>
      <c r="G13" s="1561"/>
      <c r="H13" s="1561"/>
      <c r="I13" s="1561"/>
      <c r="J13" s="1561"/>
      <c r="K13" s="1562"/>
      <c r="L13" s="1531" t="s">
        <v>536</v>
      </c>
      <c r="M13" s="1532"/>
      <c r="N13" s="1532"/>
      <c r="O13" s="1532"/>
      <c r="P13" s="1532"/>
      <c r="Q13" s="1532"/>
      <c r="R13" s="1532"/>
      <c r="S13" s="1532" t="s">
        <v>536</v>
      </c>
      <c r="T13" s="1532"/>
      <c r="U13" s="1532"/>
      <c r="V13" s="1532"/>
      <c r="W13" s="1532"/>
      <c r="X13" s="1532"/>
      <c r="Y13" s="1532"/>
      <c r="Z13" s="1532" t="s">
        <v>536</v>
      </c>
      <c r="AA13" s="1532"/>
      <c r="AB13" s="1532"/>
      <c r="AC13" s="1532"/>
      <c r="AD13" s="1532"/>
      <c r="AE13" s="1532"/>
      <c r="AF13" s="1532"/>
      <c r="AG13" s="1532" t="s">
        <v>536</v>
      </c>
      <c r="AH13" s="1532"/>
      <c r="AI13" s="1532"/>
      <c r="AJ13" s="1532"/>
      <c r="AK13" s="1532"/>
      <c r="AL13" s="1532"/>
      <c r="AM13" s="1563"/>
      <c r="AN13" s="1534" t="str">
        <f>IF(SUM(L13:AM13)=0,"",SUM(L13:AM13))</f>
        <v/>
      </c>
      <c r="AO13" s="1433"/>
      <c r="AP13" s="1433"/>
      <c r="AQ13" s="1433"/>
      <c r="AR13" s="1433"/>
      <c r="AS13" s="1438"/>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row>
    <row r="14" spans="1:78" ht="30" customHeight="1">
      <c r="B14" s="173"/>
      <c r="C14" s="1560" t="s">
        <v>536</v>
      </c>
      <c r="D14" s="1561"/>
      <c r="E14" s="1561"/>
      <c r="F14" s="1561"/>
      <c r="G14" s="1561"/>
      <c r="H14" s="1561"/>
      <c r="I14" s="1561"/>
      <c r="J14" s="1561"/>
      <c r="K14" s="1562"/>
      <c r="L14" s="1531" t="s">
        <v>536</v>
      </c>
      <c r="M14" s="1532"/>
      <c r="N14" s="1532"/>
      <c r="O14" s="1532"/>
      <c r="P14" s="1532"/>
      <c r="Q14" s="1532"/>
      <c r="R14" s="1532"/>
      <c r="S14" s="1532" t="s">
        <v>536</v>
      </c>
      <c r="T14" s="1532"/>
      <c r="U14" s="1532"/>
      <c r="V14" s="1532"/>
      <c r="W14" s="1532"/>
      <c r="X14" s="1532"/>
      <c r="Y14" s="1532"/>
      <c r="Z14" s="1532" t="s">
        <v>536</v>
      </c>
      <c r="AA14" s="1532"/>
      <c r="AB14" s="1532"/>
      <c r="AC14" s="1532"/>
      <c r="AD14" s="1532"/>
      <c r="AE14" s="1532"/>
      <c r="AF14" s="1532"/>
      <c r="AG14" s="1532" t="s">
        <v>536</v>
      </c>
      <c r="AH14" s="1532"/>
      <c r="AI14" s="1532"/>
      <c r="AJ14" s="1532"/>
      <c r="AK14" s="1532"/>
      <c r="AL14" s="1532"/>
      <c r="AM14" s="1563"/>
      <c r="AN14" s="1534" t="str">
        <f t="shared" ref="AN14:AN23" si="0">IF(SUM(L14:AM14)=0,"",SUM(L14:AM14))</f>
        <v/>
      </c>
      <c r="AO14" s="1433"/>
      <c r="AP14" s="1433"/>
      <c r="AQ14" s="1433"/>
      <c r="AR14" s="1433"/>
      <c r="AS14" s="1438"/>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row>
    <row r="15" spans="1:78" ht="30" customHeight="1">
      <c r="B15" s="173"/>
      <c r="C15" s="1560" t="s">
        <v>536</v>
      </c>
      <c r="D15" s="1561"/>
      <c r="E15" s="1561"/>
      <c r="F15" s="1561"/>
      <c r="G15" s="1561"/>
      <c r="H15" s="1561"/>
      <c r="I15" s="1561"/>
      <c r="J15" s="1561"/>
      <c r="K15" s="1562"/>
      <c r="L15" s="1531" t="s">
        <v>536</v>
      </c>
      <c r="M15" s="1532"/>
      <c r="N15" s="1532"/>
      <c r="O15" s="1532"/>
      <c r="P15" s="1532"/>
      <c r="Q15" s="1532"/>
      <c r="R15" s="1532"/>
      <c r="S15" s="1532" t="s">
        <v>536</v>
      </c>
      <c r="T15" s="1532"/>
      <c r="U15" s="1532"/>
      <c r="V15" s="1532"/>
      <c r="W15" s="1532"/>
      <c r="X15" s="1532"/>
      <c r="Y15" s="1532"/>
      <c r="Z15" s="1532" t="s">
        <v>536</v>
      </c>
      <c r="AA15" s="1532"/>
      <c r="AB15" s="1532"/>
      <c r="AC15" s="1532"/>
      <c r="AD15" s="1532"/>
      <c r="AE15" s="1532"/>
      <c r="AF15" s="1532"/>
      <c r="AG15" s="1532" t="s">
        <v>536</v>
      </c>
      <c r="AH15" s="1532"/>
      <c r="AI15" s="1532"/>
      <c r="AJ15" s="1532"/>
      <c r="AK15" s="1532"/>
      <c r="AL15" s="1532"/>
      <c r="AM15" s="1563"/>
      <c r="AN15" s="1534" t="str">
        <f t="shared" si="0"/>
        <v/>
      </c>
      <c r="AO15" s="1433"/>
      <c r="AP15" s="1433"/>
      <c r="AQ15" s="1433"/>
      <c r="AR15" s="1433"/>
      <c r="AS15" s="1438"/>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78" ht="30" customHeight="1">
      <c r="B16" s="171"/>
      <c r="C16" s="1560" t="s">
        <v>536</v>
      </c>
      <c r="D16" s="1561"/>
      <c r="E16" s="1561"/>
      <c r="F16" s="1561"/>
      <c r="G16" s="1561"/>
      <c r="H16" s="1561"/>
      <c r="I16" s="1561"/>
      <c r="J16" s="1561"/>
      <c r="K16" s="1562"/>
      <c r="L16" s="1531" t="s">
        <v>536</v>
      </c>
      <c r="M16" s="1532"/>
      <c r="N16" s="1532"/>
      <c r="O16" s="1532"/>
      <c r="P16" s="1532"/>
      <c r="Q16" s="1532"/>
      <c r="R16" s="1532"/>
      <c r="S16" s="1532" t="s">
        <v>536</v>
      </c>
      <c r="T16" s="1532"/>
      <c r="U16" s="1532"/>
      <c r="V16" s="1532"/>
      <c r="W16" s="1532"/>
      <c r="X16" s="1532"/>
      <c r="Y16" s="1532"/>
      <c r="Z16" s="1532" t="s">
        <v>536</v>
      </c>
      <c r="AA16" s="1532"/>
      <c r="AB16" s="1532"/>
      <c r="AC16" s="1532"/>
      <c r="AD16" s="1532"/>
      <c r="AE16" s="1532"/>
      <c r="AF16" s="1532"/>
      <c r="AG16" s="1532" t="s">
        <v>536</v>
      </c>
      <c r="AH16" s="1532"/>
      <c r="AI16" s="1532"/>
      <c r="AJ16" s="1532"/>
      <c r="AK16" s="1532"/>
      <c r="AL16" s="1532"/>
      <c r="AM16" s="1563"/>
      <c r="AN16" s="1534" t="str">
        <f t="shared" si="0"/>
        <v/>
      </c>
      <c r="AO16" s="1433"/>
      <c r="AP16" s="1433"/>
      <c r="AQ16" s="1433"/>
      <c r="AR16" s="1433"/>
      <c r="AS16" s="1438"/>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2:74" ht="30" customHeight="1">
      <c r="B17" s="173"/>
      <c r="C17" s="1560" t="s">
        <v>536</v>
      </c>
      <c r="D17" s="1561"/>
      <c r="E17" s="1561"/>
      <c r="F17" s="1561"/>
      <c r="G17" s="1561"/>
      <c r="H17" s="1561"/>
      <c r="I17" s="1561"/>
      <c r="J17" s="1561"/>
      <c r="K17" s="1562"/>
      <c r="L17" s="1531" t="s">
        <v>536</v>
      </c>
      <c r="M17" s="1532"/>
      <c r="N17" s="1532"/>
      <c r="O17" s="1532"/>
      <c r="P17" s="1532"/>
      <c r="Q17" s="1532"/>
      <c r="R17" s="1532"/>
      <c r="S17" s="1532" t="s">
        <v>536</v>
      </c>
      <c r="T17" s="1532"/>
      <c r="U17" s="1532"/>
      <c r="V17" s="1532"/>
      <c r="W17" s="1532"/>
      <c r="X17" s="1532"/>
      <c r="Y17" s="1532"/>
      <c r="Z17" s="1532" t="s">
        <v>536</v>
      </c>
      <c r="AA17" s="1532"/>
      <c r="AB17" s="1532"/>
      <c r="AC17" s="1532"/>
      <c r="AD17" s="1532"/>
      <c r="AE17" s="1532"/>
      <c r="AF17" s="1532"/>
      <c r="AG17" s="1532" t="s">
        <v>536</v>
      </c>
      <c r="AH17" s="1532"/>
      <c r="AI17" s="1532"/>
      <c r="AJ17" s="1532"/>
      <c r="AK17" s="1532"/>
      <c r="AL17" s="1532"/>
      <c r="AM17" s="1563"/>
      <c r="AN17" s="1534" t="str">
        <f t="shared" si="0"/>
        <v/>
      </c>
      <c r="AO17" s="1433"/>
      <c r="AP17" s="1433"/>
      <c r="AQ17" s="1433"/>
      <c r="AR17" s="1433"/>
      <c r="AS17" s="1438"/>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2:74" ht="30" customHeight="1">
      <c r="B18" s="173"/>
      <c r="C18" s="1560" t="s">
        <v>536</v>
      </c>
      <c r="D18" s="1561"/>
      <c r="E18" s="1561"/>
      <c r="F18" s="1561"/>
      <c r="G18" s="1561"/>
      <c r="H18" s="1561"/>
      <c r="I18" s="1561"/>
      <c r="J18" s="1561"/>
      <c r="K18" s="1562"/>
      <c r="L18" s="1531" t="s">
        <v>536</v>
      </c>
      <c r="M18" s="1532"/>
      <c r="N18" s="1532"/>
      <c r="O18" s="1532"/>
      <c r="P18" s="1532"/>
      <c r="Q18" s="1532"/>
      <c r="R18" s="1532"/>
      <c r="S18" s="1532" t="s">
        <v>536</v>
      </c>
      <c r="T18" s="1532"/>
      <c r="U18" s="1532"/>
      <c r="V18" s="1532"/>
      <c r="W18" s="1532"/>
      <c r="X18" s="1532"/>
      <c r="Y18" s="1532"/>
      <c r="Z18" s="1532" t="s">
        <v>536</v>
      </c>
      <c r="AA18" s="1532"/>
      <c r="AB18" s="1532"/>
      <c r="AC18" s="1532"/>
      <c r="AD18" s="1532"/>
      <c r="AE18" s="1532"/>
      <c r="AF18" s="1532"/>
      <c r="AG18" s="1532" t="s">
        <v>536</v>
      </c>
      <c r="AH18" s="1532"/>
      <c r="AI18" s="1532"/>
      <c r="AJ18" s="1532"/>
      <c r="AK18" s="1532"/>
      <c r="AL18" s="1532"/>
      <c r="AM18" s="1563"/>
      <c r="AN18" s="1534" t="str">
        <f t="shared" si="0"/>
        <v/>
      </c>
      <c r="AO18" s="1433"/>
      <c r="AP18" s="1433"/>
      <c r="AQ18" s="1433"/>
      <c r="AR18" s="1433"/>
      <c r="AS18" s="1438"/>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2:74" ht="30" customHeight="1">
      <c r="B19" s="173"/>
      <c r="C19" s="1560" t="s">
        <v>536</v>
      </c>
      <c r="D19" s="1561"/>
      <c r="E19" s="1561"/>
      <c r="F19" s="1561"/>
      <c r="G19" s="1561"/>
      <c r="H19" s="1561"/>
      <c r="I19" s="1561"/>
      <c r="J19" s="1561"/>
      <c r="K19" s="1562"/>
      <c r="L19" s="1531" t="s">
        <v>536</v>
      </c>
      <c r="M19" s="1532"/>
      <c r="N19" s="1532"/>
      <c r="O19" s="1532"/>
      <c r="P19" s="1532"/>
      <c r="Q19" s="1532"/>
      <c r="R19" s="1532"/>
      <c r="S19" s="1532" t="s">
        <v>536</v>
      </c>
      <c r="T19" s="1532"/>
      <c r="U19" s="1532"/>
      <c r="V19" s="1532"/>
      <c r="W19" s="1532"/>
      <c r="X19" s="1532"/>
      <c r="Y19" s="1532"/>
      <c r="Z19" s="1532" t="s">
        <v>536</v>
      </c>
      <c r="AA19" s="1532"/>
      <c r="AB19" s="1532"/>
      <c r="AC19" s="1532"/>
      <c r="AD19" s="1532"/>
      <c r="AE19" s="1532"/>
      <c r="AF19" s="1532"/>
      <c r="AG19" s="1532" t="s">
        <v>536</v>
      </c>
      <c r="AH19" s="1532"/>
      <c r="AI19" s="1532"/>
      <c r="AJ19" s="1532"/>
      <c r="AK19" s="1532"/>
      <c r="AL19" s="1532"/>
      <c r="AM19" s="1563"/>
      <c r="AN19" s="1534" t="str">
        <f t="shared" si="0"/>
        <v/>
      </c>
      <c r="AO19" s="1433"/>
      <c r="AP19" s="1433"/>
      <c r="AQ19" s="1433"/>
      <c r="AR19" s="1433"/>
      <c r="AS19" s="1438"/>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2:74" ht="30" customHeight="1">
      <c r="B20" s="173"/>
      <c r="C20" s="1560" t="s">
        <v>536</v>
      </c>
      <c r="D20" s="1561"/>
      <c r="E20" s="1561"/>
      <c r="F20" s="1561"/>
      <c r="G20" s="1561"/>
      <c r="H20" s="1561"/>
      <c r="I20" s="1561"/>
      <c r="J20" s="1561"/>
      <c r="K20" s="1562"/>
      <c r="L20" s="1531" t="s">
        <v>536</v>
      </c>
      <c r="M20" s="1532"/>
      <c r="N20" s="1532"/>
      <c r="O20" s="1532"/>
      <c r="P20" s="1532"/>
      <c r="Q20" s="1532"/>
      <c r="R20" s="1532"/>
      <c r="S20" s="1532" t="s">
        <v>536</v>
      </c>
      <c r="T20" s="1532"/>
      <c r="U20" s="1532"/>
      <c r="V20" s="1532"/>
      <c r="W20" s="1532"/>
      <c r="X20" s="1532"/>
      <c r="Y20" s="1532"/>
      <c r="Z20" s="1532" t="s">
        <v>536</v>
      </c>
      <c r="AA20" s="1532"/>
      <c r="AB20" s="1532"/>
      <c r="AC20" s="1532"/>
      <c r="AD20" s="1532"/>
      <c r="AE20" s="1532"/>
      <c r="AF20" s="1532"/>
      <c r="AG20" s="1532" t="s">
        <v>536</v>
      </c>
      <c r="AH20" s="1532"/>
      <c r="AI20" s="1532"/>
      <c r="AJ20" s="1532"/>
      <c r="AK20" s="1532"/>
      <c r="AL20" s="1532"/>
      <c r="AM20" s="1563"/>
      <c r="AN20" s="1534" t="str">
        <f t="shared" si="0"/>
        <v/>
      </c>
      <c r="AO20" s="1433"/>
      <c r="AP20" s="1433"/>
      <c r="AQ20" s="1433"/>
      <c r="AR20" s="1433"/>
      <c r="AS20" s="1438"/>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row>
    <row r="21" spans="2:74" ht="30" customHeight="1">
      <c r="B21" s="171"/>
      <c r="C21" s="1560" t="s">
        <v>536</v>
      </c>
      <c r="D21" s="1561"/>
      <c r="E21" s="1561"/>
      <c r="F21" s="1561"/>
      <c r="G21" s="1561"/>
      <c r="H21" s="1561"/>
      <c r="I21" s="1561"/>
      <c r="J21" s="1561"/>
      <c r="K21" s="1562"/>
      <c r="L21" s="1531" t="s">
        <v>536</v>
      </c>
      <c r="M21" s="1532"/>
      <c r="N21" s="1532"/>
      <c r="O21" s="1532"/>
      <c r="P21" s="1532"/>
      <c r="Q21" s="1532"/>
      <c r="R21" s="1532"/>
      <c r="S21" s="1532" t="s">
        <v>536</v>
      </c>
      <c r="T21" s="1532"/>
      <c r="U21" s="1532"/>
      <c r="V21" s="1532"/>
      <c r="W21" s="1532"/>
      <c r="X21" s="1532"/>
      <c r="Y21" s="1532"/>
      <c r="Z21" s="1532" t="s">
        <v>536</v>
      </c>
      <c r="AA21" s="1532"/>
      <c r="AB21" s="1532"/>
      <c r="AC21" s="1532"/>
      <c r="AD21" s="1532"/>
      <c r="AE21" s="1532"/>
      <c r="AF21" s="1532"/>
      <c r="AG21" s="1532" t="s">
        <v>536</v>
      </c>
      <c r="AH21" s="1532"/>
      <c r="AI21" s="1532"/>
      <c r="AJ21" s="1532"/>
      <c r="AK21" s="1532"/>
      <c r="AL21" s="1532"/>
      <c r="AM21" s="1563"/>
      <c r="AN21" s="1534" t="str">
        <f t="shared" si="0"/>
        <v/>
      </c>
      <c r="AO21" s="1433"/>
      <c r="AP21" s="1433"/>
      <c r="AQ21" s="1433"/>
      <c r="AR21" s="1433"/>
      <c r="AS21" s="1438"/>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row>
    <row r="22" spans="2:74" ht="30" customHeight="1">
      <c r="B22" s="171"/>
      <c r="C22" s="1560" t="s">
        <v>536</v>
      </c>
      <c r="D22" s="1561"/>
      <c r="E22" s="1561"/>
      <c r="F22" s="1561"/>
      <c r="G22" s="1561"/>
      <c r="H22" s="1561"/>
      <c r="I22" s="1561"/>
      <c r="J22" s="1561"/>
      <c r="K22" s="1562"/>
      <c r="L22" s="1531" t="s">
        <v>536</v>
      </c>
      <c r="M22" s="1532"/>
      <c r="N22" s="1532"/>
      <c r="O22" s="1532"/>
      <c r="P22" s="1532"/>
      <c r="Q22" s="1532"/>
      <c r="R22" s="1532"/>
      <c r="S22" s="1532" t="s">
        <v>536</v>
      </c>
      <c r="T22" s="1532"/>
      <c r="U22" s="1532"/>
      <c r="V22" s="1532"/>
      <c r="W22" s="1532"/>
      <c r="X22" s="1532"/>
      <c r="Y22" s="1532"/>
      <c r="Z22" s="1532" t="s">
        <v>536</v>
      </c>
      <c r="AA22" s="1532"/>
      <c r="AB22" s="1532"/>
      <c r="AC22" s="1532"/>
      <c r="AD22" s="1532"/>
      <c r="AE22" s="1532"/>
      <c r="AF22" s="1532"/>
      <c r="AG22" s="1532" t="s">
        <v>536</v>
      </c>
      <c r="AH22" s="1532"/>
      <c r="AI22" s="1532"/>
      <c r="AJ22" s="1532"/>
      <c r="AK22" s="1532"/>
      <c r="AL22" s="1532"/>
      <c r="AM22" s="1563"/>
      <c r="AN22" s="1534" t="str">
        <f t="shared" si="0"/>
        <v/>
      </c>
      <c r="AO22" s="1433"/>
      <c r="AP22" s="1433"/>
      <c r="AQ22" s="1433"/>
      <c r="AR22" s="1433"/>
      <c r="AS22" s="1438"/>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row>
    <row r="23" spans="2:74" ht="30" customHeight="1" thickBot="1">
      <c r="B23" s="171"/>
      <c r="C23" s="1554" t="s">
        <v>536</v>
      </c>
      <c r="D23" s="1555"/>
      <c r="E23" s="1555"/>
      <c r="F23" s="1555"/>
      <c r="G23" s="1555"/>
      <c r="H23" s="1555"/>
      <c r="I23" s="1555"/>
      <c r="J23" s="1555"/>
      <c r="K23" s="1556"/>
      <c r="L23" s="1557" t="s">
        <v>536</v>
      </c>
      <c r="M23" s="1558"/>
      <c r="N23" s="1558"/>
      <c r="O23" s="1558"/>
      <c r="P23" s="1558"/>
      <c r="Q23" s="1558"/>
      <c r="R23" s="1558"/>
      <c r="S23" s="1558" t="s">
        <v>536</v>
      </c>
      <c r="T23" s="1558"/>
      <c r="U23" s="1558"/>
      <c r="V23" s="1558"/>
      <c r="W23" s="1558"/>
      <c r="X23" s="1558"/>
      <c r="Y23" s="1558"/>
      <c r="Z23" s="1558" t="s">
        <v>536</v>
      </c>
      <c r="AA23" s="1558"/>
      <c r="AB23" s="1558"/>
      <c r="AC23" s="1558"/>
      <c r="AD23" s="1558"/>
      <c r="AE23" s="1558"/>
      <c r="AF23" s="1558"/>
      <c r="AG23" s="1558" t="s">
        <v>536</v>
      </c>
      <c r="AH23" s="1558"/>
      <c r="AI23" s="1558"/>
      <c r="AJ23" s="1558"/>
      <c r="AK23" s="1558"/>
      <c r="AL23" s="1558"/>
      <c r="AM23" s="1559"/>
      <c r="AN23" s="1534" t="str">
        <f t="shared" si="0"/>
        <v/>
      </c>
      <c r="AO23" s="1433"/>
      <c r="AP23" s="1433"/>
      <c r="AQ23" s="1433"/>
      <c r="AR23" s="1433"/>
      <c r="AS23" s="1438"/>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row>
    <row r="24" spans="2:74" ht="30" customHeight="1" thickTop="1">
      <c r="B24" s="171"/>
      <c r="C24" s="1423" t="s">
        <v>129</v>
      </c>
      <c r="D24" s="1424"/>
      <c r="E24" s="1424"/>
      <c r="F24" s="1424"/>
      <c r="G24" s="1424"/>
      <c r="H24" s="1424"/>
      <c r="I24" s="1424"/>
      <c r="J24" s="1424"/>
      <c r="K24" s="1424"/>
      <c r="L24" s="1539">
        <f>SUM(L10:R23)</f>
        <v>0</v>
      </c>
      <c r="M24" s="1540"/>
      <c r="N24" s="1540"/>
      <c r="O24" s="1540"/>
      <c r="P24" s="1540"/>
      <c r="Q24" s="1540"/>
      <c r="R24" s="1540"/>
      <c r="S24" s="1540">
        <f>SUM(S10:Y23)</f>
        <v>0</v>
      </c>
      <c r="T24" s="1540"/>
      <c r="U24" s="1540"/>
      <c r="V24" s="1540"/>
      <c r="W24" s="1540"/>
      <c r="X24" s="1540"/>
      <c r="Y24" s="1540"/>
      <c r="Z24" s="1540">
        <f>SUM(Z10:AF23)</f>
        <v>0</v>
      </c>
      <c r="AA24" s="1540"/>
      <c r="AB24" s="1540"/>
      <c r="AC24" s="1540"/>
      <c r="AD24" s="1540"/>
      <c r="AE24" s="1540"/>
      <c r="AF24" s="1540"/>
      <c r="AG24" s="1540">
        <f>SUM(AG10:AM23)</f>
        <v>0</v>
      </c>
      <c r="AH24" s="1540"/>
      <c r="AI24" s="1540"/>
      <c r="AJ24" s="1540"/>
      <c r="AK24" s="1540"/>
      <c r="AL24" s="1540"/>
      <c r="AM24" s="1541"/>
      <c r="AN24" s="1542">
        <f>SUM(AN10:AS23)</f>
        <v>0</v>
      </c>
      <c r="AO24" s="1426"/>
      <c r="AP24" s="1426"/>
      <c r="AQ24" s="1426"/>
      <c r="AR24" s="1426"/>
      <c r="AS24" s="1429"/>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row>
    <row r="25" spans="2:74" ht="18.75" customHeight="1">
      <c r="B25" s="171"/>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row>
    <row r="26" spans="2:74" ht="12.75" customHeight="1">
      <c r="B26" s="175"/>
      <c r="D26" s="1"/>
      <c r="E26" s="6"/>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2"/>
      <c r="AK26" s="12"/>
      <c r="AL26" s="12"/>
      <c r="AM26" s="12"/>
      <c r="AN26" s="12"/>
      <c r="AO26" s="12"/>
      <c r="AP26" s="12"/>
      <c r="AQ26" s="12"/>
      <c r="AR26" s="12"/>
      <c r="AS26" s="12"/>
    </row>
    <row r="27" spans="2:74" ht="17.25" customHeight="1">
      <c r="B27" s="12"/>
      <c r="D27" s="1"/>
      <c r="E27" s="6"/>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2"/>
      <c r="AK27" s="12"/>
      <c r="AL27" s="12"/>
      <c r="AM27" s="12"/>
      <c r="AN27" s="12"/>
      <c r="AO27" s="12"/>
      <c r="AP27" s="12"/>
      <c r="AQ27" s="12"/>
      <c r="AR27" s="12"/>
      <c r="AS27" s="12"/>
    </row>
    <row r="28" spans="2:74" ht="17.25" customHeight="1">
      <c r="B28" s="12"/>
      <c r="D28" s="1"/>
      <c r="E28" s="6"/>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2"/>
      <c r="AK28" s="12"/>
      <c r="AL28" s="12"/>
      <c r="AM28" s="12"/>
      <c r="AN28" s="12"/>
      <c r="AO28" s="12"/>
      <c r="AP28" s="12"/>
      <c r="AQ28" s="12"/>
      <c r="AR28" s="12"/>
      <c r="AS28" s="12"/>
    </row>
    <row r="29" spans="2:74" ht="17.25" customHeight="1">
      <c r="B29" s="12"/>
      <c r="D29" s="1"/>
      <c r="E29" s="6"/>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2"/>
      <c r="AK29" s="12"/>
      <c r="AL29" s="12"/>
      <c r="AM29" s="12"/>
      <c r="AN29" s="12"/>
      <c r="AO29" s="12"/>
      <c r="AP29" s="12"/>
      <c r="AQ29" s="12"/>
      <c r="AR29" s="12"/>
      <c r="AS29" s="12"/>
    </row>
    <row r="30" spans="2:74" ht="17.25" customHeight="1">
      <c r="B30" s="12"/>
      <c r="D30" s="1"/>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2"/>
      <c r="AO30" s="12"/>
      <c r="AP30" s="12"/>
      <c r="AQ30" s="12"/>
      <c r="AR30" s="12"/>
      <c r="AS30" s="12"/>
    </row>
    <row r="31" spans="2:74" ht="17.25" customHeight="1">
      <c r="B31" s="12"/>
      <c r="D31" s="1"/>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2"/>
      <c r="AO31" s="12"/>
      <c r="AP31" s="12"/>
      <c r="AQ31" s="12"/>
      <c r="AR31" s="12"/>
      <c r="AS31" s="12"/>
    </row>
    <row r="32" spans="2:74" ht="5.25" customHeight="1">
      <c r="B32" s="12"/>
      <c r="D32" s="1"/>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2"/>
      <c r="AO32" s="12"/>
      <c r="AP32" s="12"/>
      <c r="AQ32" s="12"/>
      <c r="AR32" s="12"/>
      <c r="AS32" s="12"/>
    </row>
    <row r="33" spans="2:45" ht="10.5" customHeight="1">
      <c r="B33" s="12"/>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2:45" ht="10.5" customHeight="1">
      <c r="B34" s="4"/>
      <c r="D34" s="13"/>
      <c r="E34" s="13"/>
      <c r="F34" s="13"/>
      <c r="G34" s="13"/>
      <c r="H34" s="13"/>
      <c r="I34" s="13"/>
      <c r="J34" s="22"/>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spans="2:45" ht="10.5" customHeight="1">
      <c r="B35" s="4"/>
      <c r="D35" s="13"/>
      <c r="E35" s="13"/>
      <c r="F35" s="13"/>
      <c r="G35" s="13"/>
      <c r="H35" s="13"/>
      <c r="I35" s="13"/>
      <c r="J35" s="22"/>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spans="2:45" ht="10.5" customHeight="1">
      <c r="B36" s="4"/>
      <c r="D36" s="13"/>
      <c r="E36" s="13"/>
      <c r="F36" s="13"/>
      <c r="G36" s="13"/>
      <c r="H36" s="13"/>
      <c r="I36" s="13"/>
      <c r="J36" s="22"/>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row>
    <row r="37" spans="2:45" ht="10.5" customHeight="1">
      <c r="B37" s="4"/>
      <c r="D37" s="13"/>
      <c r="E37" s="8"/>
      <c r="F37" s="14"/>
      <c r="G37" s="10"/>
      <c r="H37" s="10"/>
      <c r="I37" s="10"/>
      <c r="J37" s="10"/>
      <c r="K37" s="10"/>
      <c r="L37" s="10"/>
      <c r="M37" s="10"/>
      <c r="N37" s="10"/>
      <c r="O37" s="10"/>
      <c r="P37" s="10"/>
      <c r="Q37" s="10"/>
      <c r="R37" s="10"/>
      <c r="S37" s="10"/>
      <c r="T37" s="10"/>
      <c r="U37" s="10"/>
      <c r="V37" s="10"/>
      <c r="W37" s="10"/>
      <c r="X37" s="10"/>
      <c r="Y37" s="10"/>
      <c r="Z37" s="10"/>
      <c r="AA37" s="10"/>
      <c r="AB37" s="10"/>
      <c r="AC37" s="4"/>
      <c r="AD37" s="4"/>
      <c r="AE37" s="4"/>
      <c r="AF37" s="4"/>
      <c r="AG37" s="4"/>
      <c r="AH37" s="4"/>
      <c r="AI37" s="4"/>
      <c r="AJ37" s="4"/>
      <c r="AK37" s="4"/>
      <c r="AL37" s="4"/>
      <c r="AM37" s="4"/>
      <c r="AN37" s="4"/>
      <c r="AO37" s="4"/>
      <c r="AP37" s="4"/>
      <c r="AQ37" s="4"/>
      <c r="AR37" s="21"/>
      <c r="AS37" s="21"/>
    </row>
    <row r="38" spans="2:45" ht="10.5" customHeight="1">
      <c r="B38" s="21"/>
      <c r="D38" s="13"/>
      <c r="E38" s="1"/>
      <c r="F38" s="15"/>
      <c r="G38" s="16"/>
      <c r="H38" s="15"/>
      <c r="I38" s="17"/>
      <c r="J38" s="17"/>
      <c r="K38" s="17"/>
      <c r="L38" s="18"/>
      <c r="M38" s="19"/>
      <c r="N38" s="19"/>
      <c r="O38" s="19"/>
      <c r="P38" s="19"/>
      <c r="Q38" s="19"/>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2:45" ht="10.5" customHeight="1">
      <c r="B39" s="4"/>
      <c r="D39" s="13"/>
      <c r="E39" s="1"/>
      <c r="F39" s="7"/>
      <c r="G39" s="7"/>
      <c r="H39" s="7"/>
      <c r="I39" s="7"/>
      <c r="J39" s="176"/>
      <c r="K39" s="177"/>
      <c r="L39" s="11"/>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2:45" ht="10.5" customHeight="1">
      <c r="B40" s="178"/>
      <c r="D40" s="13"/>
      <c r="E40" s="1"/>
      <c r="F40" s="7"/>
      <c r="G40" s="7"/>
      <c r="H40" s="7"/>
      <c r="I40" s="7"/>
      <c r="J40" s="177"/>
      <c r="K40" s="177"/>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2:45" ht="10.5" customHeight="1">
      <c r="B41" s="178"/>
      <c r="D41" s="13"/>
      <c r="E41" s="1"/>
      <c r="F41" s="7"/>
      <c r="G41" s="7"/>
      <c r="H41" s="7"/>
      <c r="I41" s="7"/>
      <c r="J41" s="177"/>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row>
    <row r="42" spans="2:45" ht="10.5" customHeight="1">
      <c r="B42" s="178"/>
      <c r="D42" s="13"/>
      <c r="E42" s="1"/>
      <c r="F42" s="7"/>
      <c r="G42" s="7"/>
      <c r="H42" s="7"/>
      <c r="I42" s="7"/>
      <c r="J42" s="177"/>
      <c r="K42" s="177"/>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row>
    <row r="43" spans="2:45" ht="10.5" customHeight="1">
      <c r="B43" s="178"/>
      <c r="D43" s="13"/>
      <c r="E43" s="1"/>
      <c r="F43" s="7"/>
      <c r="G43" s="7"/>
      <c r="H43" s="7"/>
      <c r="I43" s="7"/>
      <c r="J43" s="177"/>
      <c r="K43" s="177"/>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row>
    <row r="44" spans="2:45" ht="10.5" customHeight="1">
      <c r="B44" s="178"/>
      <c r="D44" s="13"/>
      <c r="E44" s="1"/>
      <c r="F44" s="7"/>
      <c r="G44" s="7"/>
      <c r="H44" s="7"/>
      <c r="I44" s="7"/>
      <c r="J44" s="177"/>
      <c r="K44" s="177"/>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row>
    <row r="45" spans="2:45" ht="10.5" customHeight="1">
      <c r="B45" s="178"/>
      <c r="D45" s="13"/>
      <c r="E45" s="1"/>
      <c r="F45" s="7"/>
      <c r="G45" s="7"/>
      <c r="H45" s="7"/>
      <c r="I45" s="7"/>
      <c r="J45" s="177"/>
      <c r="K45" s="177"/>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row>
    <row r="46" spans="2:45" ht="10.5" customHeight="1">
      <c r="B46" s="178"/>
      <c r="D46" s="13"/>
      <c r="E46" s="1"/>
      <c r="F46" s="7"/>
      <c r="G46" s="7"/>
      <c r="H46" s="7"/>
      <c r="I46" s="7"/>
      <c r="J46" s="177"/>
      <c r="K46" s="177"/>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row>
    <row r="47" spans="2:45" ht="10.5" customHeight="1">
      <c r="B47" s="178"/>
      <c r="D47" s="4"/>
      <c r="E47" s="1"/>
      <c r="F47" s="7"/>
      <c r="G47" s="7"/>
      <c r="H47" s="7"/>
      <c r="I47" s="7"/>
      <c r="J47" s="177"/>
      <c r="K47" s="177"/>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row>
    <row r="48" spans="2:45" ht="10.5" customHeight="1">
      <c r="B48" s="178"/>
      <c r="D48" s="4"/>
      <c r="E48" s="1"/>
      <c r="F48" s="7"/>
      <c r="G48" s="7"/>
      <c r="H48" s="7"/>
      <c r="I48" s="7"/>
      <c r="J48" s="177"/>
      <c r="K48" s="177"/>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row>
    <row r="49" spans="2:45" ht="10.5" customHeight="1">
      <c r="B49" s="178"/>
      <c r="D49" s="4"/>
      <c r="E49" s="1"/>
      <c r="F49" s="7"/>
      <c r="G49" s="7"/>
      <c r="H49" s="7"/>
      <c r="I49" s="7"/>
      <c r="J49" s="177"/>
      <c r="K49" s="177"/>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row>
    <row r="50" spans="2:45" ht="10.5" customHeight="1">
      <c r="B50" s="178"/>
      <c r="D50" s="4"/>
      <c r="E50" s="1"/>
      <c r="F50" s="7"/>
      <c r="G50" s="7"/>
      <c r="H50" s="7"/>
      <c r="I50" s="7"/>
      <c r="J50" s="177"/>
      <c r="K50" s="177"/>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row>
    <row r="51" spans="2:45" ht="10.5" customHeight="1">
      <c r="B51" s="178"/>
      <c r="D51" s="4"/>
      <c r="E51" s="1"/>
      <c r="F51" s="7"/>
      <c r="G51" s="7"/>
      <c r="H51" s="7"/>
      <c r="I51" s="7"/>
      <c r="J51" s="176"/>
      <c r="K51" s="176"/>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row>
    <row r="52" spans="2:45" ht="10.5" customHeight="1">
      <c r="B52" s="178"/>
      <c r="D52" s="4"/>
      <c r="E52" s="8"/>
      <c r="F52" s="7"/>
      <c r="G52" s="7"/>
      <c r="H52" s="7"/>
      <c r="I52" s="7"/>
      <c r="J52" s="176"/>
      <c r="K52" s="176"/>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row>
    <row r="53" spans="2:45" ht="10.5" customHeight="1">
      <c r="B53" s="178"/>
      <c r="D53" s="4"/>
      <c r="E53" s="1"/>
      <c r="F53" s="7"/>
      <c r="G53" s="7"/>
      <c r="H53" s="7"/>
      <c r="I53" s="7"/>
      <c r="J53" s="176"/>
      <c r="K53" s="176"/>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row>
    <row r="54" spans="2:45" ht="10.5" customHeight="1">
      <c r="B54" s="178"/>
      <c r="D54" s="4"/>
      <c r="E54" s="8"/>
      <c r="F54" s="7"/>
      <c r="G54" s="7"/>
      <c r="H54" s="7"/>
      <c r="I54" s="7"/>
      <c r="J54" s="176"/>
      <c r="K54" s="176"/>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row>
    <row r="55" spans="2:45" ht="10.5" customHeight="1">
      <c r="B55" s="178"/>
      <c r="D55" s="4"/>
      <c r="E55" s="1"/>
      <c r="F55" s="7"/>
      <c r="G55" s="7"/>
      <c r="H55" s="7"/>
      <c r="I55" s="7"/>
      <c r="J55" s="7"/>
      <c r="K55" s="7"/>
      <c r="L55" s="10"/>
      <c r="M55" s="10"/>
      <c r="N55" s="10"/>
      <c r="O55" s="10"/>
      <c r="P55" s="10"/>
      <c r="Q55" s="10"/>
      <c r="R55" s="7"/>
      <c r="S55" s="7"/>
      <c r="T55" s="7"/>
      <c r="U55" s="7"/>
      <c r="V55" s="7"/>
      <c r="W55" s="7"/>
      <c r="X55" s="7"/>
      <c r="Y55" s="7"/>
      <c r="Z55" s="7"/>
      <c r="AA55" s="7"/>
      <c r="AB55" s="7"/>
      <c r="AC55" s="7"/>
      <c r="AD55" s="7"/>
      <c r="AE55" s="7"/>
      <c r="AF55" s="7"/>
      <c r="AG55" s="20"/>
      <c r="AH55" s="3"/>
      <c r="AI55" s="3"/>
      <c r="AJ55" s="9"/>
      <c r="AK55" s="9"/>
      <c r="AL55" s="9"/>
      <c r="AM55" s="9"/>
      <c r="AN55" s="9"/>
      <c r="AO55" s="9"/>
      <c r="AP55" s="9"/>
      <c r="AQ55" s="7"/>
      <c r="AR55" s="7"/>
      <c r="AS55" s="7"/>
    </row>
    <row r="56" spans="2:45" ht="10.5" customHeight="1">
      <c r="B56" s="10"/>
      <c r="D56" s="4"/>
      <c r="E56" s="1"/>
      <c r="F56" s="7"/>
      <c r="G56" s="7"/>
      <c r="H56" s="7"/>
      <c r="I56" s="7"/>
      <c r="J56" s="7"/>
      <c r="K56" s="7"/>
      <c r="L56" s="10"/>
      <c r="M56" s="10"/>
      <c r="N56" s="10"/>
      <c r="O56" s="10"/>
      <c r="P56" s="10"/>
      <c r="Q56" s="10"/>
      <c r="R56" s="7"/>
      <c r="S56" s="7"/>
      <c r="T56" s="7"/>
      <c r="U56" s="7"/>
      <c r="V56" s="7"/>
      <c r="W56" s="7"/>
      <c r="X56" s="7"/>
      <c r="Y56" s="7"/>
      <c r="Z56" s="7"/>
      <c r="AA56" s="7"/>
      <c r="AB56" s="7"/>
      <c r="AC56" s="7"/>
      <c r="AD56" s="7"/>
      <c r="AE56" s="7"/>
      <c r="AF56" s="7"/>
      <c r="AG56" s="3"/>
      <c r="AH56" s="3"/>
      <c r="AI56" s="3"/>
      <c r="AJ56" s="9"/>
      <c r="AK56" s="9"/>
      <c r="AL56" s="9"/>
      <c r="AM56" s="9"/>
      <c r="AN56" s="9"/>
      <c r="AO56" s="9"/>
      <c r="AP56" s="9"/>
      <c r="AQ56" s="7"/>
      <c r="AR56" s="7"/>
      <c r="AS56" s="7"/>
    </row>
    <row r="57" spans="2:45" ht="10.5" customHeight="1">
      <c r="B57" s="10"/>
      <c r="D57" s="4"/>
      <c r="E57" s="1"/>
      <c r="F57" s="7"/>
      <c r="G57" s="7"/>
      <c r="H57" s="7"/>
      <c r="I57" s="7"/>
      <c r="J57" s="7"/>
      <c r="K57" s="7"/>
      <c r="L57" s="15"/>
      <c r="M57" s="15"/>
      <c r="N57" s="15"/>
      <c r="O57" s="15"/>
      <c r="P57" s="15"/>
      <c r="Q57" s="15"/>
      <c r="R57" s="7"/>
      <c r="S57" s="7"/>
      <c r="T57" s="7"/>
      <c r="U57" s="7"/>
      <c r="V57" s="7"/>
      <c r="W57" s="7"/>
      <c r="X57" s="7"/>
      <c r="Y57" s="7"/>
      <c r="Z57" s="7"/>
      <c r="AA57" s="7"/>
      <c r="AB57" s="7"/>
      <c r="AC57" s="7"/>
      <c r="AD57" s="7"/>
      <c r="AE57" s="7"/>
      <c r="AF57" s="7"/>
      <c r="AG57" s="20"/>
      <c r="AH57" s="3"/>
      <c r="AI57" s="3"/>
      <c r="AJ57" s="9"/>
      <c r="AK57" s="9"/>
      <c r="AL57" s="9"/>
      <c r="AM57" s="9"/>
      <c r="AN57" s="9"/>
      <c r="AO57" s="9"/>
      <c r="AP57" s="9"/>
      <c r="AQ57" s="7"/>
      <c r="AR57" s="7"/>
      <c r="AS57" s="7"/>
    </row>
    <row r="58" spans="2:45" ht="10.5" customHeight="1">
      <c r="B58" s="10"/>
      <c r="D58" s="4"/>
      <c r="E58" s="1"/>
      <c r="F58" s="7"/>
      <c r="G58" s="7"/>
      <c r="H58" s="7"/>
      <c r="I58" s="7"/>
      <c r="J58" s="7"/>
      <c r="K58" s="7"/>
      <c r="L58" s="10"/>
      <c r="M58" s="15"/>
      <c r="N58" s="15"/>
      <c r="O58" s="15"/>
      <c r="P58" s="15"/>
      <c r="Q58" s="15"/>
      <c r="R58" s="7"/>
      <c r="S58" s="7"/>
      <c r="T58" s="7"/>
      <c r="U58" s="7"/>
      <c r="V58" s="7"/>
      <c r="W58" s="7"/>
      <c r="X58" s="7"/>
      <c r="Y58" s="7"/>
      <c r="Z58" s="7"/>
      <c r="AA58" s="7"/>
      <c r="AB58" s="7"/>
      <c r="AC58" s="7"/>
      <c r="AD58" s="7"/>
      <c r="AE58" s="7"/>
      <c r="AF58" s="7"/>
      <c r="AG58" s="3"/>
      <c r="AH58" s="3"/>
      <c r="AI58" s="3"/>
      <c r="AJ58" s="9"/>
      <c r="AK58" s="9"/>
      <c r="AL58" s="9"/>
      <c r="AM58" s="9"/>
      <c r="AN58" s="9"/>
      <c r="AO58" s="9"/>
      <c r="AP58" s="9"/>
      <c r="AQ58" s="7"/>
      <c r="AR58" s="7"/>
      <c r="AS58" s="7"/>
    </row>
    <row r="59" spans="2:45" ht="10.5" customHeight="1">
      <c r="B59" s="10"/>
      <c r="D59" s="4"/>
      <c r="E59" s="1"/>
      <c r="F59" s="7"/>
      <c r="G59" s="7"/>
      <c r="H59" s="7"/>
      <c r="I59" s="7"/>
      <c r="J59" s="7"/>
      <c r="K59" s="7"/>
      <c r="L59" s="10"/>
      <c r="M59" s="10"/>
      <c r="N59" s="10"/>
      <c r="O59" s="10"/>
      <c r="P59" s="10"/>
      <c r="Q59" s="10"/>
      <c r="R59" s="7"/>
      <c r="S59" s="7"/>
      <c r="T59" s="7"/>
      <c r="U59" s="7"/>
      <c r="V59" s="7"/>
      <c r="W59" s="7"/>
      <c r="X59" s="7"/>
      <c r="Y59" s="7"/>
      <c r="Z59" s="7"/>
      <c r="AA59" s="7"/>
      <c r="AB59" s="7"/>
      <c r="AC59" s="7"/>
      <c r="AD59" s="7"/>
      <c r="AE59" s="7"/>
      <c r="AF59" s="7"/>
      <c r="AG59" s="20"/>
      <c r="AH59" s="3"/>
      <c r="AI59" s="3"/>
      <c r="AJ59" s="9"/>
      <c r="AK59" s="9"/>
      <c r="AL59" s="9"/>
      <c r="AM59" s="9"/>
      <c r="AN59" s="9"/>
      <c r="AO59" s="9"/>
      <c r="AP59" s="9"/>
      <c r="AQ59" s="7"/>
      <c r="AR59" s="7"/>
      <c r="AS59" s="7"/>
    </row>
    <row r="60" spans="2:45" ht="10.5" customHeight="1">
      <c r="B60" s="10"/>
      <c r="D60" s="4"/>
      <c r="E60" s="1"/>
      <c r="F60" s="7"/>
      <c r="G60" s="7"/>
      <c r="H60" s="7"/>
      <c r="I60" s="7"/>
      <c r="J60" s="7"/>
      <c r="K60" s="7"/>
      <c r="L60" s="10"/>
      <c r="M60" s="10"/>
      <c r="N60" s="10"/>
      <c r="O60" s="10"/>
      <c r="P60" s="10"/>
      <c r="Q60" s="10"/>
      <c r="R60" s="7"/>
      <c r="S60" s="7"/>
      <c r="T60" s="7"/>
      <c r="U60" s="7"/>
      <c r="V60" s="7"/>
      <c r="W60" s="7"/>
      <c r="X60" s="7"/>
      <c r="Y60" s="7"/>
      <c r="Z60" s="7"/>
      <c r="AA60" s="7"/>
      <c r="AB60" s="7"/>
      <c r="AC60" s="7"/>
      <c r="AD60" s="7"/>
      <c r="AE60" s="7"/>
      <c r="AF60" s="7"/>
      <c r="AG60" s="3"/>
      <c r="AH60" s="3"/>
      <c r="AI60" s="3"/>
      <c r="AJ60" s="9"/>
      <c r="AK60" s="9"/>
      <c r="AL60" s="9"/>
      <c r="AM60" s="9"/>
      <c r="AN60" s="9"/>
      <c r="AO60" s="9"/>
      <c r="AP60" s="9"/>
      <c r="AQ60" s="7"/>
      <c r="AR60" s="7"/>
      <c r="AS60" s="7"/>
    </row>
    <row r="61" spans="2:45" ht="10.5" customHeight="1">
      <c r="B61" s="10"/>
      <c r="D61" s="4"/>
      <c r="E61" s="1"/>
      <c r="F61" s="7"/>
      <c r="G61" s="7"/>
      <c r="H61" s="7"/>
      <c r="I61" s="7"/>
      <c r="J61" s="7"/>
      <c r="K61" s="7"/>
      <c r="L61" s="15"/>
      <c r="M61" s="15"/>
      <c r="N61" s="15"/>
      <c r="O61" s="15"/>
      <c r="P61" s="15"/>
      <c r="Q61" s="15"/>
      <c r="R61" s="7"/>
      <c r="S61" s="7"/>
      <c r="T61" s="7"/>
      <c r="U61" s="7"/>
      <c r="V61" s="7"/>
      <c r="W61" s="7"/>
      <c r="X61" s="7"/>
      <c r="Y61" s="7"/>
      <c r="Z61" s="7"/>
      <c r="AA61" s="7"/>
      <c r="AB61" s="7"/>
      <c r="AC61" s="7"/>
      <c r="AD61" s="7"/>
      <c r="AE61" s="7"/>
      <c r="AF61" s="7"/>
      <c r="AG61" s="20"/>
      <c r="AH61" s="3"/>
      <c r="AI61" s="3"/>
      <c r="AJ61" s="9"/>
      <c r="AK61" s="9"/>
      <c r="AL61" s="9"/>
      <c r="AM61" s="9"/>
      <c r="AN61" s="9"/>
      <c r="AO61" s="9"/>
      <c r="AP61" s="9"/>
      <c r="AQ61" s="7"/>
      <c r="AR61" s="7"/>
      <c r="AS61" s="7"/>
    </row>
    <row r="62" spans="2:45" ht="10.5" customHeight="1">
      <c r="B62" s="10"/>
      <c r="D62" s="4"/>
      <c r="E62" s="1"/>
      <c r="F62" s="7"/>
      <c r="G62" s="7"/>
      <c r="H62" s="7"/>
      <c r="I62" s="7"/>
      <c r="J62" s="7"/>
      <c r="K62" s="7"/>
      <c r="L62" s="10"/>
      <c r="M62" s="15"/>
      <c r="N62" s="15"/>
      <c r="O62" s="15"/>
      <c r="P62" s="15"/>
      <c r="Q62" s="15"/>
      <c r="R62" s="7"/>
      <c r="S62" s="7"/>
      <c r="T62" s="7"/>
      <c r="U62" s="7"/>
      <c r="V62" s="7"/>
      <c r="W62" s="7"/>
      <c r="X62" s="7"/>
      <c r="Y62" s="7"/>
      <c r="Z62" s="7"/>
      <c r="AA62" s="7"/>
      <c r="AB62" s="7"/>
      <c r="AC62" s="7"/>
      <c r="AD62" s="7"/>
      <c r="AE62" s="7"/>
      <c r="AF62" s="7"/>
      <c r="AG62" s="3"/>
      <c r="AH62" s="3"/>
      <c r="AI62" s="3"/>
      <c r="AJ62" s="9"/>
      <c r="AK62" s="9"/>
      <c r="AL62" s="9"/>
      <c r="AM62" s="9"/>
      <c r="AN62" s="9"/>
      <c r="AO62" s="9"/>
      <c r="AP62" s="9"/>
      <c r="AQ62" s="7"/>
      <c r="AR62" s="7"/>
      <c r="AS62" s="7"/>
    </row>
  </sheetData>
  <sheetProtection formatRows="0" insertColumns="0" insertRows="0"/>
  <mergeCells count="100">
    <mergeCell ref="AN10:AS10"/>
    <mergeCell ref="C3:I4"/>
    <mergeCell ref="J3:AS4"/>
    <mergeCell ref="AW4:BF7"/>
    <mergeCell ref="C6:AS7"/>
    <mergeCell ref="C9:K9"/>
    <mergeCell ref="L9:R9"/>
    <mergeCell ref="S9:Y9"/>
    <mergeCell ref="Z9:AF9"/>
    <mergeCell ref="AG9:AM9"/>
    <mergeCell ref="AN9:AS9"/>
    <mergeCell ref="C10:K10"/>
    <mergeCell ref="L10:R10"/>
    <mergeCell ref="S10:Y10"/>
    <mergeCell ref="Z10:AF10"/>
    <mergeCell ref="AG10:AM10"/>
    <mergeCell ref="AN12:AS12"/>
    <mergeCell ref="C11:K11"/>
    <mergeCell ref="L11:R11"/>
    <mergeCell ref="S11:Y11"/>
    <mergeCell ref="Z11:AF11"/>
    <mergeCell ref="AG11:AM11"/>
    <mergeCell ref="AN11:AS11"/>
    <mergeCell ref="C12:K12"/>
    <mergeCell ref="L12:R12"/>
    <mergeCell ref="S12:Y12"/>
    <mergeCell ref="Z12:AF12"/>
    <mergeCell ref="AG12:AM12"/>
    <mergeCell ref="AN14:AS14"/>
    <mergeCell ref="C13:K13"/>
    <mergeCell ref="L13:R13"/>
    <mergeCell ref="S13:Y13"/>
    <mergeCell ref="Z13:AF13"/>
    <mergeCell ref="AG13:AM13"/>
    <mergeCell ref="AN13:AS13"/>
    <mergeCell ref="C14:K14"/>
    <mergeCell ref="L14:R14"/>
    <mergeCell ref="S14:Y14"/>
    <mergeCell ref="Z14:AF14"/>
    <mergeCell ref="AG14:AM14"/>
    <mergeCell ref="AN16:AS16"/>
    <mergeCell ref="C15:K15"/>
    <mergeCell ref="L15:R15"/>
    <mergeCell ref="S15:Y15"/>
    <mergeCell ref="Z15:AF15"/>
    <mergeCell ref="AG15:AM15"/>
    <mergeCell ref="AN15:AS15"/>
    <mergeCell ref="C16:K16"/>
    <mergeCell ref="L16:R16"/>
    <mergeCell ref="S16:Y16"/>
    <mergeCell ref="Z16:AF16"/>
    <mergeCell ref="AG16:AM16"/>
    <mergeCell ref="AN18:AS18"/>
    <mergeCell ref="C17:K17"/>
    <mergeCell ref="L17:R17"/>
    <mergeCell ref="S17:Y17"/>
    <mergeCell ref="Z17:AF17"/>
    <mergeCell ref="AG17:AM17"/>
    <mergeCell ref="AN17:AS17"/>
    <mergeCell ref="C18:K18"/>
    <mergeCell ref="L18:R18"/>
    <mergeCell ref="S18:Y18"/>
    <mergeCell ref="Z18:AF18"/>
    <mergeCell ref="AG18:AM18"/>
    <mergeCell ref="AN20:AS20"/>
    <mergeCell ref="C19:K19"/>
    <mergeCell ref="L19:R19"/>
    <mergeCell ref="S19:Y19"/>
    <mergeCell ref="Z19:AF19"/>
    <mergeCell ref="AG19:AM19"/>
    <mergeCell ref="AN19:AS19"/>
    <mergeCell ref="C20:K20"/>
    <mergeCell ref="L20:R20"/>
    <mergeCell ref="S20:Y20"/>
    <mergeCell ref="Z20:AF20"/>
    <mergeCell ref="AG20:AM20"/>
    <mergeCell ref="AN22:AS22"/>
    <mergeCell ref="C21:K21"/>
    <mergeCell ref="L21:R21"/>
    <mergeCell ref="S21:Y21"/>
    <mergeCell ref="Z21:AF21"/>
    <mergeCell ref="AG21:AM21"/>
    <mergeCell ref="AN21:AS21"/>
    <mergeCell ref="C22:K22"/>
    <mergeCell ref="L22:R22"/>
    <mergeCell ref="S22:Y22"/>
    <mergeCell ref="Z22:AF22"/>
    <mergeCell ref="AG22:AM22"/>
    <mergeCell ref="AN24:AS24"/>
    <mergeCell ref="C23:K23"/>
    <mergeCell ref="L23:R23"/>
    <mergeCell ref="S23:Y23"/>
    <mergeCell ref="Z23:AF23"/>
    <mergeCell ref="AG23:AM23"/>
    <mergeCell ref="AN23:AS23"/>
    <mergeCell ref="C24:K24"/>
    <mergeCell ref="L24:R24"/>
    <mergeCell ref="S24:Y24"/>
    <mergeCell ref="Z24:AF24"/>
    <mergeCell ref="AG24:AM24"/>
  </mergeCells>
  <phoneticPr fontId="3"/>
  <printOptions horizontalCentered="1"/>
  <pageMargins left="0.59055118110236227" right="0.23622047244094491" top="0.59055118110236227" bottom="0.55118110236220474" header="0.11811023622047245" footer="0.19685039370078741"/>
  <pageSetup paperSize="9" scale="76" orientation="portrait" r:id="rId1"/>
  <ignoredErrors>
    <ignoredError sqref="T12:Y12 T10:Y10 T11:Y11 AA10:AF10 AA11:AF11 AA12:AF12 AH10:AM10 AH11:AM11 AH12:AM12" formulaRange="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BR104"/>
  <sheetViews>
    <sheetView showGridLines="0" topLeftCell="A10" zoomScaleNormal="100" zoomScaleSheetLayoutView="115" workbookViewId="0">
      <selection activeCell="P36" sqref="P36:S37"/>
    </sheetView>
  </sheetViews>
  <sheetFormatPr defaultColWidth="2.625" defaultRowHeight="10.5" customHeight="1"/>
  <cols>
    <col min="1" max="1" width="1" style="26" customWidth="1"/>
    <col min="2" max="2" width="1.375" style="26" customWidth="1"/>
    <col min="3" max="3" width="2.75" style="60" customWidth="1"/>
    <col min="4" max="8" width="2.625" style="26" customWidth="1"/>
    <col min="9" max="10" width="2.625" style="66" customWidth="1"/>
    <col min="11" max="41" width="2.625" style="26" customWidth="1"/>
    <col min="42" max="42" width="1.625" style="26" customWidth="1"/>
    <col min="43" max="16384" width="2.625" style="26"/>
  </cols>
  <sheetData>
    <row r="1" spans="2:70" ht="18" customHeight="1">
      <c r="C1" s="51" t="s">
        <v>83</v>
      </c>
      <c r="D1" s="107"/>
      <c r="E1" s="107"/>
      <c r="G1" s="147"/>
      <c r="H1" s="147"/>
      <c r="I1" s="147"/>
      <c r="J1" s="147"/>
      <c r="K1" s="147"/>
      <c r="L1" s="147"/>
      <c r="M1" s="147"/>
      <c r="N1" s="147"/>
      <c r="O1" s="147"/>
      <c r="P1" s="147"/>
      <c r="Q1" s="147"/>
      <c r="R1" s="147"/>
      <c r="S1" s="147"/>
      <c r="T1" s="147"/>
      <c r="U1" s="147"/>
      <c r="V1" s="147"/>
      <c r="W1" s="147"/>
      <c r="X1" s="147"/>
      <c r="Y1" s="147"/>
      <c r="Z1" s="147"/>
      <c r="AA1" s="147"/>
      <c r="AB1" s="147"/>
      <c r="AC1" s="147"/>
      <c r="AD1" s="147"/>
      <c r="AN1" s="64" t="s">
        <v>190</v>
      </c>
      <c r="AO1" s="64"/>
    </row>
    <row r="2" spans="2:70" ht="12" customHeight="1">
      <c r="B2" s="116"/>
      <c r="C2" s="933" t="s">
        <v>206</v>
      </c>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row>
    <row r="3" spans="2:70" ht="12" customHeight="1">
      <c r="B3" s="116"/>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c r="AO3" s="933"/>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2:70" ht="12" customHeight="1">
      <c r="B4" s="116"/>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2:70" ht="12" customHeight="1">
      <c r="B5" s="116"/>
      <c r="C5" s="1407" t="s">
        <v>84</v>
      </c>
      <c r="D5" s="1407"/>
      <c r="E5" s="1407"/>
      <c r="F5" s="1407"/>
      <c r="G5" s="1407"/>
      <c r="H5" s="1407"/>
      <c r="I5" s="1700"/>
      <c r="J5" s="1700"/>
      <c r="K5" s="1700"/>
      <c r="L5" s="1700"/>
      <c r="M5" s="1700"/>
      <c r="N5" s="1700"/>
      <c r="O5" s="1700"/>
      <c r="P5" s="1700"/>
      <c r="Q5" s="1700"/>
      <c r="R5" s="1700"/>
      <c r="S5" s="1700"/>
      <c r="T5" s="1700"/>
      <c r="U5" s="1700"/>
      <c r="V5" s="1700"/>
      <c r="W5" s="1700"/>
      <c r="X5" s="1700"/>
      <c r="Y5" s="1700"/>
      <c r="Z5" s="1700"/>
      <c r="AA5" s="1700"/>
      <c r="AB5" s="1700"/>
      <c r="AC5" s="1700"/>
      <c r="AD5" s="1700"/>
      <c r="AE5" s="1700"/>
      <c r="AF5" s="1700"/>
      <c r="AG5" s="1700"/>
      <c r="AH5" s="1700"/>
      <c r="AI5" s="1700"/>
      <c r="AJ5" s="1700"/>
      <c r="AK5" s="1700"/>
      <c r="AL5" s="1700"/>
      <c r="AM5" s="1700"/>
      <c r="AN5" s="1700"/>
      <c r="AO5" s="1700"/>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2:70" ht="12" customHeight="1">
      <c r="B6" s="116"/>
      <c r="C6" s="1407"/>
      <c r="D6" s="1407"/>
      <c r="E6" s="1407"/>
      <c r="F6" s="1407"/>
      <c r="G6" s="1407"/>
      <c r="H6" s="1407"/>
      <c r="I6" s="1700"/>
      <c r="J6" s="1700"/>
      <c r="K6" s="1700"/>
      <c r="L6" s="1700"/>
      <c r="M6" s="1700"/>
      <c r="N6" s="1700"/>
      <c r="O6" s="1700"/>
      <c r="P6" s="1700"/>
      <c r="Q6" s="1700"/>
      <c r="R6" s="1700"/>
      <c r="S6" s="1700"/>
      <c r="T6" s="1700"/>
      <c r="U6" s="1700"/>
      <c r="V6" s="1700"/>
      <c r="W6" s="1700"/>
      <c r="X6" s="1700"/>
      <c r="Y6" s="1700"/>
      <c r="Z6" s="1700"/>
      <c r="AA6" s="1700"/>
      <c r="AB6" s="1700"/>
      <c r="AC6" s="1700"/>
      <c r="AD6" s="1700"/>
      <c r="AE6" s="1700"/>
      <c r="AF6" s="1700"/>
      <c r="AG6" s="1700"/>
      <c r="AH6" s="1700"/>
      <c r="AI6" s="1700"/>
      <c r="AJ6" s="1700"/>
      <c r="AK6" s="1700"/>
      <c r="AL6" s="1700"/>
      <c r="AM6" s="1700"/>
      <c r="AN6" s="1700"/>
      <c r="AO6" s="1700"/>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2:70" ht="12" customHeight="1">
      <c r="B7" s="116"/>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row>
    <row r="8" spans="2:70" ht="15" customHeight="1">
      <c r="B8" s="25"/>
      <c r="C8" s="51" t="s">
        <v>191</v>
      </c>
      <c r="D8" s="25"/>
      <c r="E8" s="53"/>
      <c r="F8" s="53"/>
      <c r="G8" s="53"/>
      <c r="H8" s="53"/>
      <c r="I8" s="53"/>
      <c r="J8" s="53"/>
      <c r="K8" s="53"/>
      <c r="L8" s="53"/>
      <c r="M8" s="53"/>
      <c r="N8" s="53"/>
      <c r="O8" s="53"/>
      <c r="P8" s="53"/>
      <c r="Q8" s="53"/>
      <c r="R8" s="53"/>
      <c r="S8" s="53"/>
      <c r="T8" s="53"/>
      <c r="U8" s="53"/>
      <c r="V8" s="53"/>
      <c r="W8" s="53"/>
      <c r="X8" s="56"/>
      <c r="Y8" s="56"/>
      <c r="Z8" s="56"/>
      <c r="AA8" s="56"/>
      <c r="AB8" s="56"/>
      <c r="AC8" s="56"/>
      <c r="AD8" s="56"/>
      <c r="AE8" s="56"/>
      <c r="AF8" s="56"/>
      <c r="AG8" s="56"/>
      <c r="AH8" s="56"/>
      <c r="AI8" s="56"/>
      <c r="AJ8" s="56"/>
      <c r="AK8" s="56"/>
      <c r="AL8" s="56"/>
      <c r="AM8" s="56"/>
      <c r="AN8" s="53"/>
      <c r="AO8" s="53"/>
      <c r="AP8" s="149"/>
      <c r="AQ8" s="149"/>
      <c r="AR8" s="149"/>
      <c r="AS8" s="149"/>
      <c r="AT8" s="149"/>
      <c r="AU8" s="150"/>
      <c r="AV8" s="149"/>
      <c r="AW8" s="150"/>
      <c r="AX8" s="150"/>
      <c r="AY8" s="150"/>
      <c r="AZ8" s="150"/>
      <c r="BA8" s="150"/>
      <c r="BB8" s="150"/>
      <c r="BC8" s="150"/>
      <c r="BD8" s="150"/>
      <c r="BE8" s="150"/>
      <c r="BF8" s="150"/>
      <c r="BG8" s="150"/>
      <c r="BH8" s="150"/>
      <c r="BI8" s="150"/>
      <c r="BJ8" s="150"/>
      <c r="BK8" s="150"/>
      <c r="BL8" s="150"/>
      <c r="BM8" s="150"/>
      <c r="BN8" s="150"/>
      <c r="BO8" s="150"/>
      <c r="BP8" s="150"/>
      <c r="BQ8" s="150"/>
      <c r="BR8" s="150"/>
    </row>
    <row r="9" spans="2:70" ht="15" customHeight="1">
      <c r="B9" s="25"/>
      <c r="C9" s="1391" t="s">
        <v>85</v>
      </c>
      <c r="D9" s="1391"/>
      <c r="E9" s="1391"/>
      <c r="F9" s="1391"/>
      <c r="G9" s="1391"/>
      <c r="H9" s="1391"/>
      <c r="I9" s="1391"/>
      <c r="J9" s="1391"/>
      <c r="K9" s="1391"/>
      <c r="L9" s="1391"/>
      <c r="M9" s="1391"/>
      <c r="N9" s="1391"/>
      <c r="O9" s="1391"/>
      <c r="P9" s="1391"/>
      <c r="Q9" s="1391"/>
      <c r="R9" s="1606" t="s">
        <v>86</v>
      </c>
      <c r="S9" s="1606"/>
      <c r="T9" s="1606"/>
      <c r="U9" s="1606"/>
      <c r="V9" s="1606"/>
      <c r="W9" s="1606"/>
      <c r="X9" s="1606"/>
      <c r="Y9" s="1606"/>
      <c r="Z9" s="1606"/>
      <c r="AA9" s="1606"/>
      <c r="AB9" s="1701" t="s">
        <v>87</v>
      </c>
      <c r="AC9" s="1702"/>
      <c r="AD9" s="1702"/>
      <c r="AE9" s="1703"/>
      <c r="AF9" s="1704" t="s">
        <v>88</v>
      </c>
      <c r="AG9" s="1705"/>
      <c r="AH9" s="1705"/>
      <c r="AI9" s="1705"/>
      <c r="AJ9" s="1705"/>
      <c r="AK9" s="1705"/>
      <c r="AL9" s="1705"/>
      <c r="AM9" s="1705"/>
      <c r="AN9" s="1705"/>
      <c r="AO9" s="1706"/>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row>
    <row r="10" spans="2:70" ht="15" customHeight="1">
      <c r="B10" s="25"/>
      <c r="C10" s="1692" t="s">
        <v>38</v>
      </c>
      <c r="D10" s="1692"/>
      <c r="E10" s="1692"/>
      <c r="F10" s="1692"/>
      <c r="G10" s="1692"/>
      <c r="H10" s="1692"/>
      <c r="I10" s="1692"/>
      <c r="J10" s="1692"/>
      <c r="K10" s="1692"/>
      <c r="L10" s="1692"/>
      <c r="M10" s="1692"/>
      <c r="N10" s="1692"/>
      <c r="O10" s="1692"/>
      <c r="P10" s="1692"/>
      <c r="Q10" s="1692"/>
      <c r="R10" s="1693"/>
      <c r="S10" s="1693"/>
      <c r="T10" s="1693"/>
      <c r="U10" s="1693"/>
      <c r="V10" s="1693"/>
      <c r="W10" s="1693"/>
      <c r="X10" s="1693"/>
      <c r="Y10" s="1693"/>
      <c r="Z10" s="1693"/>
      <c r="AA10" s="1693"/>
      <c r="AB10" s="1694" t="s">
        <v>192</v>
      </c>
      <c r="AC10" s="1694"/>
      <c r="AD10" s="1694"/>
      <c r="AE10" s="1694"/>
      <c r="AF10" s="1695">
        <f>INT(R10/2)</f>
        <v>0</v>
      </c>
      <c r="AG10" s="1696"/>
      <c r="AH10" s="1696"/>
      <c r="AI10" s="1696"/>
      <c r="AJ10" s="1696"/>
      <c r="AK10" s="1696"/>
      <c r="AL10" s="1696"/>
      <c r="AM10" s="1696"/>
      <c r="AN10" s="1696"/>
      <c r="AO10" s="1697"/>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row>
    <row r="11" spans="2:70" ht="15" customHeight="1">
      <c r="B11" s="25"/>
      <c r="C11" s="1692" t="s">
        <v>39</v>
      </c>
      <c r="D11" s="1692"/>
      <c r="E11" s="1692"/>
      <c r="F11" s="1692"/>
      <c r="G11" s="1692" t="s">
        <v>89</v>
      </c>
      <c r="H11" s="1692"/>
      <c r="I11" s="1692"/>
      <c r="J11" s="1692"/>
      <c r="K11" s="1692"/>
      <c r="L11" s="1692"/>
      <c r="M11" s="1692"/>
      <c r="N11" s="1692"/>
      <c r="O11" s="1692"/>
      <c r="P11" s="1692"/>
      <c r="Q11" s="1692"/>
      <c r="R11" s="1693"/>
      <c r="S11" s="1693"/>
      <c r="T11" s="1693"/>
      <c r="U11" s="1693"/>
      <c r="V11" s="1693"/>
      <c r="W11" s="1693"/>
      <c r="X11" s="1693"/>
      <c r="Y11" s="1693"/>
      <c r="Z11" s="1693"/>
      <c r="AA11" s="1693"/>
      <c r="AB11" s="1694" t="s">
        <v>192</v>
      </c>
      <c r="AC11" s="1694"/>
      <c r="AD11" s="1694"/>
      <c r="AE11" s="1694"/>
      <c r="AF11" s="1695">
        <f>INT(R11/2)</f>
        <v>0</v>
      </c>
      <c r="AG11" s="1696"/>
      <c r="AH11" s="1696"/>
      <c r="AI11" s="1696"/>
      <c r="AJ11" s="1696"/>
      <c r="AK11" s="1696"/>
      <c r="AL11" s="1696"/>
      <c r="AM11" s="1696"/>
      <c r="AN11" s="1696"/>
      <c r="AO11" s="1697"/>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row>
    <row r="12" spans="2:70" ht="15" customHeight="1">
      <c r="B12" s="152"/>
      <c r="C12" s="1692"/>
      <c r="D12" s="1692"/>
      <c r="E12" s="1692"/>
      <c r="F12" s="1692"/>
      <c r="G12" s="1698" t="s">
        <v>90</v>
      </c>
      <c r="H12" s="1698"/>
      <c r="I12" s="1698"/>
      <c r="J12" s="1698"/>
      <c r="K12" s="1698"/>
      <c r="L12" s="1698"/>
      <c r="M12" s="1698"/>
      <c r="N12" s="1698"/>
      <c r="O12" s="1698"/>
      <c r="P12" s="1698"/>
      <c r="Q12" s="1698"/>
      <c r="R12" s="1699"/>
      <c r="S12" s="1699"/>
      <c r="T12" s="1699"/>
      <c r="U12" s="1699"/>
      <c r="V12" s="1699"/>
      <c r="W12" s="1699"/>
      <c r="X12" s="1699"/>
      <c r="Y12" s="1699"/>
      <c r="Z12" s="1699"/>
      <c r="AA12" s="1699"/>
      <c r="AB12" s="1694" t="s">
        <v>192</v>
      </c>
      <c r="AC12" s="1694"/>
      <c r="AD12" s="1694"/>
      <c r="AE12" s="1694"/>
      <c r="AF12" s="1695">
        <f>INT(R12/2)</f>
        <v>0</v>
      </c>
      <c r="AG12" s="1696"/>
      <c r="AH12" s="1696"/>
      <c r="AI12" s="1696"/>
      <c r="AJ12" s="1696"/>
      <c r="AK12" s="1696"/>
      <c r="AL12" s="1696"/>
      <c r="AM12" s="1696"/>
      <c r="AN12" s="1696"/>
      <c r="AO12" s="1697"/>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row>
    <row r="13" spans="2:70" ht="15" customHeight="1">
      <c r="B13" s="152"/>
      <c r="C13" s="1650" t="s">
        <v>91</v>
      </c>
      <c r="D13" s="1650"/>
      <c r="E13" s="1650"/>
      <c r="F13" s="1650"/>
      <c r="G13" s="1650"/>
      <c r="H13" s="1650"/>
      <c r="I13" s="1650"/>
      <c r="J13" s="1650"/>
      <c r="K13" s="1650"/>
      <c r="L13" s="1650"/>
      <c r="M13" s="1650"/>
      <c r="N13" s="1650"/>
      <c r="O13" s="1650"/>
      <c r="P13" s="1650"/>
      <c r="Q13" s="1650"/>
      <c r="R13" s="1650"/>
      <c r="S13" s="1650"/>
      <c r="T13" s="1650"/>
      <c r="U13" s="1650"/>
      <c r="V13" s="1650"/>
      <c r="W13" s="1650"/>
      <c r="X13" s="1650"/>
      <c r="Y13" s="1650"/>
      <c r="Z13" s="1650"/>
      <c r="AA13" s="1650"/>
      <c r="AB13" s="1650"/>
      <c r="AC13" s="1650"/>
      <c r="AD13" s="1650"/>
      <c r="AE13" s="1650"/>
      <c r="AF13" s="1673">
        <f>SUM(AF10:AO12)</f>
        <v>0</v>
      </c>
      <c r="AG13" s="1674"/>
      <c r="AH13" s="1674"/>
      <c r="AI13" s="1674"/>
      <c r="AJ13" s="1674"/>
      <c r="AK13" s="1674"/>
      <c r="AL13" s="1674"/>
      <c r="AM13" s="1674"/>
      <c r="AN13" s="1674"/>
      <c r="AO13" s="1675"/>
      <c r="AP13" s="151"/>
      <c r="AQ13" s="151"/>
      <c r="AR13" s="151"/>
      <c r="AS13" s="151"/>
      <c r="AT13" s="151"/>
      <c r="AU13" s="151"/>
      <c r="AV13" s="151" t="s">
        <v>194</v>
      </c>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row>
    <row r="14" spans="2:70" ht="15" customHeight="1">
      <c r="B14" s="152"/>
      <c r="C14" s="1619" t="s">
        <v>92</v>
      </c>
      <c r="D14" s="1620"/>
      <c r="E14" s="1620"/>
      <c r="F14" s="1620"/>
      <c r="G14" s="1620"/>
      <c r="H14" s="1620"/>
      <c r="I14" s="1621"/>
      <c r="J14" s="1605" t="s">
        <v>93</v>
      </c>
      <c r="K14" s="1605"/>
      <c r="L14" s="1605"/>
      <c r="M14" s="1676" t="s">
        <v>94</v>
      </c>
      <c r="N14" s="1677"/>
      <c r="O14" s="1678"/>
      <c r="P14" s="1596" t="s">
        <v>95</v>
      </c>
      <c r="Q14" s="1597"/>
      <c r="R14" s="1597"/>
      <c r="S14" s="1598"/>
      <c r="T14" s="1628" t="s">
        <v>96</v>
      </c>
      <c r="U14" s="1629"/>
      <c r="V14" s="1629"/>
      <c r="W14" s="1629"/>
      <c r="X14" s="1629"/>
      <c r="Y14" s="1682"/>
      <c r="Z14" s="1684" t="s">
        <v>93</v>
      </c>
      <c r="AA14" s="1621"/>
      <c r="AB14" s="1686" t="s">
        <v>87</v>
      </c>
      <c r="AC14" s="1687"/>
      <c r="AD14" s="1687"/>
      <c r="AE14" s="1688"/>
      <c r="AF14" s="1596" t="s">
        <v>88</v>
      </c>
      <c r="AG14" s="1597"/>
      <c r="AH14" s="1597"/>
      <c r="AI14" s="1597"/>
      <c r="AJ14" s="1597"/>
      <c r="AK14" s="1597"/>
      <c r="AL14" s="1597"/>
      <c r="AM14" s="1597"/>
      <c r="AN14" s="1597"/>
      <c r="AO14" s="1598"/>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row>
    <row r="15" spans="2:70" ht="15" customHeight="1">
      <c r="B15" s="152"/>
      <c r="C15" s="1622"/>
      <c r="D15" s="1623"/>
      <c r="E15" s="1623"/>
      <c r="F15" s="1623"/>
      <c r="G15" s="1623"/>
      <c r="H15" s="1623"/>
      <c r="I15" s="1624"/>
      <c r="J15" s="1605"/>
      <c r="K15" s="1605"/>
      <c r="L15" s="1605"/>
      <c r="M15" s="1679"/>
      <c r="N15" s="1680"/>
      <c r="O15" s="1681"/>
      <c r="P15" s="1599"/>
      <c r="Q15" s="1600"/>
      <c r="R15" s="1600"/>
      <c r="S15" s="1601"/>
      <c r="T15" s="1631"/>
      <c r="U15" s="1632"/>
      <c r="V15" s="1632"/>
      <c r="W15" s="1632"/>
      <c r="X15" s="1632"/>
      <c r="Y15" s="1683"/>
      <c r="Z15" s="1685"/>
      <c r="AA15" s="1624"/>
      <c r="AB15" s="1689"/>
      <c r="AC15" s="1690"/>
      <c r="AD15" s="1690"/>
      <c r="AE15" s="1691"/>
      <c r="AF15" s="1602"/>
      <c r="AG15" s="1603"/>
      <c r="AH15" s="1603"/>
      <c r="AI15" s="1603"/>
      <c r="AJ15" s="1603"/>
      <c r="AK15" s="1603"/>
      <c r="AL15" s="1603"/>
      <c r="AM15" s="1603"/>
      <c r="AN15" s="1603"/>
      <c r="AO15" s="1604"/>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row>
    <row r="16" spans="2:70" ht="15" customHeight="1">
      <c r="B16" s="25"/>
      <c r="C16" s="1658"/>
      <c r="D16" s="1659"/>
      <c r="E16" s="1659"/>
      <c r="F16" s="1659"/>
      <c r="G16" s="1659"/>
      <c r="H16" s="1659"/>
      <c r="I16" s="1660"/>
      <c r="J16" s="1661"/>
      <c r="K16" s="1661"/>
      <c r="L16" s="1661"/>
      <c r="M16" s="1670"/>
      <c r="N16" s="1671"/>
      <c r="O16" s="1672"/>
      <c r="P16" s="1662"/>
      <c r="Q16" s="1663"/>
      <c r="R16" s="1663"/>
      <c r="S16" s="1663"/>
      <c r="T16" s="1664"/>
      <c r="U16" s="1665"/>
      <c r="V16" s="1665"/>
      <c r="W16" s="1665"/>
      <c r="X16" s="1665"/>
      <c r="Y16" s="1665"/>
      <c r="Z16" s="1663"/>
      <c r="AA16" s="1666"/>
      <c r="AB16" s="1654" t="s">
        <v>114</v>
      </c>
      <c r="AC16" s="1654"/>
      <c r="AD16" s="1654"/>
      <c r="AE16" s="1654"/>
      <c r="AF16" s="1655"/>
      <c r="AG16" s="1656"/>
      <c r="AH16" s="1656"/>
      <c r="AI16" s="1656"/>
      <c r="AJ16" s="1656"/>
      <c r="AK16" s="1656"/>
      <c r="AL16" s="1656"/>
      <c r="AM16" s="1656"/>
      <c r="AN16" s="1656"/>
      <c r="AO16" s="1657"/>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row>
    <row r="17" spans="1:70" ht="15" customHeight="1">
      <c r="B17" s="25"/>
      <c r="C17" s="1658"/>
      <c r="D17" s="1659"/>
      <c r="E17" s="1659"/>
      <c r="F17" s="1659"/>
      <c r="G17" s="1659"/>
      <c r="H17" s="1659"/>
      <c r="I17" s="1660"/>
      <c r="J17" s="1661"/>
      <c r="K17" s="1661"/>
      <c r="L17" s="1661"/>
      <c r="M17" s="1667"/>
      <c r="N17" s="1668"/>
      <c r="O17" s="1669"/>
      <c r="P17" s="1662"/>
      <c r="Q17" s="1663"/>
      <c r="R17" s="1663"/>
      <c r="S17" s="1663"/>
      <c r="T17" s="1664"/>
      <c r="U17" s="1665"/>
      <c r="V17" s="1665"/>
      <c r="W17" s="1665"/>
      <c r="X17" s="1665"/>
      <c r="Y17" s="1665"/>
      <c r="Z17" s="1663"/>
      <c r="AA17" s="1666"/>
      <c r="AB17" s="1654" t="s">
        <v>114</v>
      </c>
      <c r="AC17" s="1654"/>
      <c r="AD17" s="1654"/>
      <c r="AE17" s="1654"/>
      <c r="AF17" s="1655"/>
      <c r="AG17" s="1656"/>
      <c r="AH17" s="1656"/>
      <c r="AI17" s="1656"/>
      <c r="AJ17" s="1656"/>
      <c r="AK17" s="1656"/>
      <c r="AL17" s="1656"/>
      <c r="AM17" s="1656"/>
      <c r="AN17" s="1656"/>
      <c r="AO17" s="1657"/>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row>
    <row r="18" spans="1:70" ht="15" customHeight="1">
      <c r="B18" s="25"/>
      <c r="C18" s="1658"/>
      <c r="D18" s="1659"/>
      <c r="E18" s="1659"/>
      <c r="F18" s="1659"/>
      <c r="G18" s="1659"/>
      <c r="H18" s="1659"/>
      <c r="I18" s="1660"/>
      <c r="J18" s="1661"/>
      <c r="K18" s="1661"/>
      <c r="L18" s="1661"/>
      <c r="M18" s="1667"/>
      <c r="N18" s="1668"/>
      <c r="O18" s="1669"/>
      <c r="P18" s="1662"/>
      <c r="Q18" s="1663"/>
      <c r="R18" s="1663"/>
      <c r="S18" s="1663"/>
      <c r="T18" s="1664"/>
      <c r="U18" s="1665"/>
      <c r="V18" s="1665"/>
      <c r="W18" s="1665"/>
      <c r="X18" s="1665"/>
      <c r="Y18" s="1665"/>
      <c r="Z18" s="1663"/>
      <c r="AA18" s="1666"/>
      <c r="AB18" s="1654" t="s">
        <v>114</v>
      </c>
      <c r="AC18" s="1654"/>
      <c r="AD18" s="1654"/>
      <c r="AE18" s="1654"/>
      <c r="AF18" s="1655"/>
      <c r="AG18" s="1656"/>
      <c r="AH18" s="1656"/>
      <c r="AI18" s="1656"/>
      <c r="AJ18" s="1656"/>
      <c r="AK18" s="1656"/>
      <c r="AL18" s="1656"/>
      <c r="AM18" s="1656"/>
      <c r="AN18" s="1656"/>
      <c r="AO18" s="1657"/>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row>
    <row r="19" spans="1:70" ht="15" customHeight="1">
      <c r="A19" s="59"/>
      <c r="B19" s="25"/>
      <c r="C19" s="1658"/>
      <c r="D19" s="1659"/>
      <c r="E19" s="1659"/>
      <c r="F19" s="1659"/>
      <c r="G19" s="1659"/>
      <c r="H19" s="1659"/>
      <c r="I19" s="1660"/>
      <c r="J19" s="1661"/>
      <c r="K19" s="1661"/>
      <c r="L19" s="1661"/>
      <c r="M19" s="1667"/>
      <c r="N19" s="1668"/>
      <c r="O19" s="1669"/>
      <c r="P19" s="1662"/>
      <c r="Q19" s="1663"/>
      <c r="R19" s="1663"/>
      <c r="S19" s="1663"/>
      <c r="T19" s="1664"/>
      <c r="U19" s="1665"/>
      <c r="V19" s="1665"/>
      <c r="W19" s="1665"/>
      <c r="X19" s="1665"/>
      <c r="Y19" s="1665"/>
      <c r="Z19" s="1663"/>
      <c r="AA19" s="1666"/>
      <c r="AB19" s="1654" t="s">
        <v>114</v>
      </c>
      <c r="AC19" s="1654"/>
      <c r="AD19" s="1654"/>
      <c r="AE19" s="1654"/>
      <c r="AF19" s="1655"/>
      <c r="AG19" s="1656"/>
      <c r="AH19" s="1656"/>
      <c r="AI19" s="1656"/>
      <c r="AJ19" s="1656"/>
      <c r="AK19" s="1656"/>
      <c r="AL19" s="1656"/>
      <c r="AM19" s="1656"/>
      <c r="AN19" s="1656"/>
      <c r="AO19" s="1657"/>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row>
    <row r="20" spans="1:70" ht="15" customHeight="1">
      <c r="A20" s="59"/>
      <c r="B20" s="25"/>
      <c r="C20" s="1658"/>
      <c r="D20" s="1659"/>
      <c r="E20" s="1659"/>
      <c r="F20" s="1659"/>
      <c r="G20" s="1659"/>
      <c r="H20" s="1659"/>
      <c r="I20" s="1660"/>
      <c r="J20" s="1661"/>
      <c r="K20" s="1661"/>
      <c r="L20" s="1661"/>
      <c r="M20" s="1667"/>
      <c r="N20" s="1668"/>
      <c r="O20" s="1669"/>
      <c r="P20" s="1662"/>
      <c r="Q20" s="1663"/>
      <c r="R20" s="1663"/>
      <c r="S20" s="1663"/>
      <c r="T20" s="1664"/>
      <c r="U20" s="1665"/>
      <c r="V20" s="1665"/>
      <c r="W20" s="1665"/>
      <c r="X20" s="1665"/>
      <c r="Y20" s="1665"/>
      <c r="Z20" s="1663"/>
      <c r="AA20" s="1666"/>
      <c r="AB20" s="1654" t="s">
        <v>114</v>
      </c>
      <c r="AC20" s="1654"/>
      <c r="AD20" s="1654"/>
      <c r="AE20" s="1654"/>
      <c r="AF20" s="1655"/>
      <c r="AG20" s="1656"/>
      <c r="AH20" s="1656"/>
      <c r="AI20" s="1656"/>
      <c r="AJ20" s="1656"/>
      <c r="AK20" s="1656"/>
      <c r="AL20" s="1656"/>
      <c r="AM20" s="1656"/>
      <c r="AN20" s="1656"/>
      <c r="AO20" s="1657"/>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row>
    <row r="21" spans="1:70" ht="15" customHeight="1">
      <c r="A21" s="59"/>
      <c r="B21" s="25"/>
      <c r="C21" s="1658"/>
      <c r="D21" s="1659"/>
      <c r="E21" s="1659"/>
      <c r="F21" s="1659"/>
      <c r="G21" s="1659"/>
      <c r="H21" s="1659"/>
      <c r="I21" s="1660"/>
      <c r="J21" s="1661"/>
      <c r="K21" s="1661"/>
      <c r="L21" s="1661"/>
      <c r="M21" s="1667"/>
      <c r="N21" s="1668"/>
      <c r="O21" s="1669"/>
      <c r="P21" s="1662"/>
      <c r="Q21" s="1663"/>
      <c r="R21" s="1663"/>
      <c r="S21" s="1663"/>
      <c r="T21" s="1664"/>
      <c r="U21" s="1665"/>
      <c r="V21" s="1665"/>
      <c r="W21" s="1665"/>
      <c r="X21" s="1665"/>
      <c r="Y21" s="1665"/>
      <c r="Z21" s="1663"/>
      <c r="AA21" s="1666"/>
      <c r="AB21" s="1654" t="s">
        <v>114</v>
      </c>
      <c r="AC21" s="1654"/>
      <c r="AD21" s="1654"/>
      <c r="AE21" s="1654"/>
      <c r="AF21" s="1655"/>
      <c r="AG21" s="1656"/>
      <c r="AH21" s="1656"/>
      <c r="AI21" s="1656"/>
      <c r="AJ21" s="1656"/>
      <c r="AK21" s="1656"/>
      <c r="AL21" s="1656"/>
      <c r="AM21" s="1656"/>
      <c r="AN21" s="1656"/>
      <c r="AO21" s="1657"/>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row>
    <row r="22" spans="1:70" ht="15" customHeight="1">
      <c r="A22" s="59"/>
      <c r="B22" s="25"/>
      <c r="C22" s="1658"/>
      <c r="D22" s="1659"/>
      <c r="E22" s="1659"/>
      <c r="F22" s="1659"/>
      <c r="G22" s="1659"/>
      <c r="H22" s="1659"/>
      <c r="I22" s="1660"/>
      <c r="J22" s="1661"/>
      <c r="K22" s="1661"/>
      <c r="L22" s="1661"/>
      <c r="M22" s="1667"/>
      <c r="N22" s="1668"/>
      <c r="O22" s="1669"/>
      <c r="P22" s="1662"/>
      <c r="Q22" s="1663"/>
      <c r="R22" s="1663"/>
      <c r="S22" s="1663"/>
      <c r="T22" s="1664"/>
      <c r="U22" s="1665"/>
      <c r="V22" s="1665"/>
      <c r="W22" s="1665"/>
      <c r="X22" s="1665"/>
      <c r="Y22" s="1665"/>
      <c r="Z22" s="1663"/>
      <c r="AA22" s="1666"/>
      <c r="AB22" s="1654" t="s">
        <v>114</v>
      </c>
      <c r="AC22" s="1654"/>
      <c r="AD22" s="1654"/>
      <c r="AE22" s="1654"/>
      <c r="AF22" s="1655"/>
      <c r="AG22" s="1656"/>
      <c r="AH22" s="1656"/>
      <c r="AI22" s="1656"/>
      <c r="AJ22" s="1656"/>
      <c r="AK22" s="1656"/>
      <c r="AL22" s="1656"/>
      <c r="AM22" s="1656"/>
      <c r="AN22" s="1656"/>
      <c r="AO22" s="1657"/>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row>
    <row r="23" spans="1:70" ht="15" customHeight="1">
      <c r="A23" s="59"/>
      <c r="B23" s="25"/>
      <c r="C23" s="1658"/>
      <c r="D23" s="1659"/>
      <c r="E23" s="1659"/>
      <c r="F23" s="1659"/>
      <c r="G23" s="1659"/>
      <c r="H23" s="1659"/>
      <c r="I23" s="1660"/>
      <c r="J23" s="1661"/>
      <c r="K23" s="1661"/>
      <c r="L23" s="1661"/>
      <c r="M23" s="1667"/>
      <c r="N23" s="1668"/>
      <c r="O23" s="1669"/>
      <c r="P23" s="1662"/>
      <c r="Q23" s="1663"/>
      <c r="R23" s="1663"/>
      <c r="S23" s="1663"/>
      <c r="T23" s="1664"/>
      <c r="U23" s="1665"/>
      <c r="V23" s="1665"/>
      <c r="W23" s="1665"/>
      <c r="X23" s="1665"/>
      <c r="Y23" s="1665"/>
      <c r="Z23" s="1663"/>
      <c r="AA23" s="1666"/>
      <c r="AB23" s="1654" t="s">
        <v>114</v>
      </c>
      <c r="AC23" s="1654"/>
      <c r="AD23" s="1654"/>
      <c r="AE23" s="1654"/>
      <c r="AF23" s="1655"/>
      <c r="AG23" s="1656"/>
      <c r="AH23" s="1656"/>
      <c r="AI23" s="1656"/>
      <c r="AJ23" s="1656"/>
      <c r="AK23" s="1656"/>
      <c r="AL23" s="1656"/>
      <c r="AM23" s="1656"/>
      <c r="AN23" s="1656"/>
      <c r="AO23" s="1657"/>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row>
    <row r="24" spans="1:70" ht="15" customHeight="1">
      <c r="A24" s="59"/>
      <c r="B24" s="25"/>
      <c r="C24" s="1658"/>
      <c r="D24" s="1659"/>
      <c r="E24" s="1659"/>
      <c r="F24" s="1659"/>
      <c r="G24" s="1659"/>
      <c r="H24" s="1659"/>
      <c r="I24" s="1660"/>
      <c r="J24" s="1661"/>
      <c r="K24" s="1661"/>
      <c r="L24" s="1661"/>
      <c r="M24" s="1667"/>
      <c r="N24" s="1668"/>
      <c r="O24" s="1669"/>
      <c r="P24" s="1662"/>
      <c r="Q24" s="1663"/>
      <c r="R24" s="1663"/>
      <c r="S24" s="1663"/>
      <c r="T24" s="1664"/>
      <c r="U24" s="1665"/>
      <c r="V24" s="1665"/>
      <c r="W24" s="1665"/>
      <c r="X24" s="1665"/>
      <c r="Y24" s="1665"/>
      <c r="Z24" s="1663"/>
      <c r="AA24" s="1666"/>
      <c r="AB24" s="1654" t="s">
        <v>114</v>
      </c>
      <c r="AC24" s="1654"/>
      <c r="AD24" s="1654"/>
      <c r="AE24" s="1654"/>
      <c r="AF24" s="1655"/>
      <c r="AG24" s="1656"/>
      <c r="AH24" s="1656"/>
      <c r="AI24" s="1656"/>
      <c r="AJ24" s="1656"/>
      <c r="AK24" s="1656"/>
      <c r="AL24" s="1656"/>
      <c r="AM24" s="1656"/>
      <c r="AN24" s="1656"/>
      <c r="AO24" s="1657"/>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row>
    <row r="25" spans="1:70" ht="15" customHeight="1">
      <c r="B25" s="25"/>
      <c r="C25" s="1658"/>
      <c r="D25" s="1659"/>
      <c r="E25" s="1659"/>
      <c r="F25" s="1659"/>
      <c r="G25" s="1659"/>
      <c r="H25" s="1659"/>
      <c r="I25" s="1660"/>
      <c r="J25" s="1661"/>
      <c r="K25" s="1661"/>
      <c r="L25" s="1661"/>
      <c r="M25" s="1661"/>
      <c r="N25" s="1661"/>
      <c r="O25" s="1661"/>
      <c r="P25" s="1662"/>
      <c r="Q25" s="1663"/>
      <c r="R25" s="1663"/>
      <c r="S25" s="1663"/>
      <c r="T25" s="1664"/>
      <c r="U25" s="1665"/>
      <c r="V25" s="1665"/>
      <c r="W25" s="1665"/>
      <c r="X25" s="1665"/>
      <c r="Y25" s="1665"/>
      <c r="Z25" s="1663"/>
      <c r="AA25" s="1666"/>
      <c r="AB25" s="1654" t="s">
        <v>114</v>
      </c>
      <c r="AC25" s="1654"/>
      <c r="AD25" s="1654"/>
      <c r="AE25" s="1654"/>
      <c r="AF25" s="1655"/>
      <c r="AG25" s="1656"/>
      <c r="AH25" s="1656"/>
      <c r="AI25" s="1656"/>
      <c r="AJ25" s="1656"/>
      <c r="AK25" s="1656"/>
      <c r="AL25" s="1656"/>
      <c r="AM25" s="1656"/>
      <c r="AN25" s="1656"/>
      <c r="AO25" s="1657"/>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row>
    <row r="26" spans="1:70" ht="15" customHeight="1">
      <c r="B26" s="25"/>
      <c r="C26" s="1640" t="s">
        <v>97</v>
      </c>
      <c r="D26" s="1641"/>
      <c r="E26" s="1641"/>
      <c r="F26" s="1641"/>
      <c r="G26" s="1641"/>
      <c r="H26" s="1641"/>
      <c r="I26" s="1641"/>
      <c r="J26" s="1641"/>
      <c r="K26" s="1641"/>
      <c r="L26" s="1641"/>
      <c r="M26" s="1641"/>
      <c r="N26" s="1641"/>
      <c r="O26" s="1641"/>
      <c r="P26" s="1641"/>
      <c r="Q26" s="1641"/>
      <c r="R26" s="1641"/>
      <c r="S26" s="1641"/>
      <c r="T26" s="1641"/>
      <c r="U26" s="1641"/>
      <c r="V26" s="1641"/>
      <c r="W26" s="1641"/>
      <c r="X26" s="1641"/>
      <c r="Y26" s="1641"/>
      <c r="Z26" s="1641"/>
      <c r="AA26" s="1641"/>
      <c r="AB26" s="1641"/>
      <c r="AC26" s="1641"/>
      <c r="AD26" s="1641"/>
      <c r="AE26" s="1641"/>
      <c r="AF26" s="1641"/>
      <c r="AG26" s="1641"/>
      <c r="AH26" s="1641"/>
      <c r="AI26" s="1641"/>
      <c r="AJ26" s="1641"/>
      <c r="AK26" s="1641"/>
      <c r="AL26" s="1641"/>
      <c r="AM26" s="1641"/>
      <c r="AN26" s="1641"/>
      <c r="AO26" s="1642"/>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row>
    <row r="27" spans="1:70" ht="15" customHeight="1">
      <c r="B27" s="25"/>
      <c r="C27" s="1643" t="s">
        <v>98</v>
      </c>
      <c r="D27" s="1644"/>
      <c r="E27" s="1644"/>
      <c r="F27" s="1644"/>
      <c r="G27" s="1644"/>
      <c r="H27" s="1644"/>
      <c r="I27" s="1644"/>
      <c r="J27" s="1644"/>
      <c r="K27" s="1644"/>
      <c r="L27" s="1644"/>
      <c r="M27" s="1644"/>
      <c r="N27" s="1644"/>
      <c r="O27" s="1644"/>
      <c r="P27" s="1644"/>
      <c r="Q27" s="1644"/>
      <c r="R27" s="1644"/>
      <c r="S27" s="1644"/>
      <c r="T27" s="1644"/>
      <c r="U27" s="1644"/>
      <c r="V27" s="1644"/>
      <c r="W27" s="1644"/>
      <c r="X27" s="1644"/>
      <c r="Y27" s="1644"/>
      <c r="Z27" s="1644"/>
      <c r="AA27" s="1645"/>
      <c r="AB27" s="1646" t="s">
        <v>195</v>
      </c>
      <c r="AC27" s="1646"/>
      <c r="AD27" s="1646"/>
      <c r="AE27" s="1646"/>
      <c r="AF27" s="1647"/>
      <c r="AG27" s="1648"/>
      <c r="AH27" s="1648"/>
      <c r="AI27" s="1648"/>
      <c r="AJ27" s="1648"/>
      <c r="AK27" s="1648"/>
      <c r="AL27" s="1648"/>
      <c r="AM27" s="1648"/>
      <c r="AN27" s="1648"/>
      <c r="AO27" s="1649"/>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row>
    <row r="28" spans="1:70" ht="15" customHeight="1">
      <c r="B28" s="25"/>
      <c r="C28" s="1650" t="s">
        <v>99</v>
      </c>
      <c r="D28" s="1650"/>
      <c r="E28" s="1650"/>
      <c r="F28" s="1650"/>
      <c r="G28" s="1650"/>
      <c r="H28" s="1650"/>
      <c r="I28" s="1650"/>
      <c r="J28" s="1650"/>
      <c r="K28" s="1650"/>
      <c r="L28" s="1650"/>
      <c r="M28" s="1650"/>
      <c r="N28" s="1650"/>
      <c r="O28" s="1650"/>
      <c r="P28" s="1650"/>
      <c r="Q28" s="1650"/>
      <c r="R28" s="1650"/>
      <c r="S28" s="1650"/>
      <c r="T28" s="1650"/>
      <c r="U28" s="1650"/>
      <c r="V28" s="1650"/>
      <c r="W28" s="1650"/>
      <c r="X28" s="1650"/>
      <c r="Y28" s="1650"/>
      <c r="Z28" s="1650"/>
      <c r="AA28" s="1650"/>
      <c r="AB28" s="1650"/>
      <c r="AC28" s="1650"/>
      <c r="AD28" s="1650"/>
      <c r="AE28" s="1650"/>
      <c r="AF28" s="1651">
        <f>SUM(AF16:AF27)</f>
        <v>0</v>
      </c>
      <c r="AG28" s="1652"/>
      <c r="AH28" s="1652"/>
      <c r="AI28" s="1652"/>
      <c r="AJ28" s="1652"/>
      <c r="AK28" s="1652"/>
      <c r="AL28" s="1652"/>
      <c r="AM28" s="1652"/>
      <c r="AN28" s="1652"/>
      <c r="AO28" s="1653"/>
      <c r="AP28" s="151"/>
      <c r="AQ28" s="153"/>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row>
    <row r="29" spans="1:70" ht="15" customHeight="1">
      <c r="B29" s="25"/>
      <c r="C29" s="166" t="s">
        <v>100</v>
      </c>
      <c r="D29" s="154"/>
      <c r="E29" s="154"/>
      <c r="F29" s="154"/>
      <c r="G29" s="154"/>
      <c r="H29" s="154"/>
      <c r="I29" s="154"/>
      <c r="J29" s="154"/>
      <c r="K29" s="154"/>
      <c r="S29" s="154"/>
      <c r="T29" s="154"/>
      <c r="U29" s="154"/>
      <c r="V29" s="154"/>
      <c r="W29" s="154"/>
      <c r="X29" s="154"/>
      <c r="Y29" s="154"/>
      <c r="Z29" s="154"/>
      <c r="AA29" s="154"/>
      <c r="AB29" s="154"/>
      <c r="AC29" s="37"/>
      <c r="AD29" s="37"/>
      <c r="AE29" s="37"/>
      <c r="AF29" s="37"/>
      <c r="AG29" s="37"/>
      <c r="AH29" s="37"/>
      <c r="AI29" s="154"/>
      <c r="AJ29" s="154"/>
      <c r="AK29" s="154"/>
      <c r="AL29" s="154"/>
      <c r="AM29" s="154"/>
      <c r="AN29" s="154"/>
      <c r="AO29" s="154"/>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row>
    <row r="30" spans="1:70" ht="15" customHeight="1">
      <c r="B30" s="25"/>
      <c r="C30" s="155" t="s">
        <v>101</v>
      </c>
      <c r="D30" s="154"/>
      <c r="E30" s="154"/>
      <c r="F30" s="154"/>
      <c r="G30" s="154"/>
      <c r="H30" s="154"/>
      <c r="I30" s="154"/>
      <c r="J30" s="154"/>
      <c r="K30" s="154"/>
      <c r="S30" s="154"/>
      <c r="T30" s="154"/>
      <c r="U30" s="154"/>
      <c r="V30" s="154"/>
      <c r="W30" s="154"/>
      <c r="X30" s="154"/>
      <c r="Y30" s="154"/>
      <c r="Z30" s="154"/>
      <c r="AA30" s="154"/>
      <c r="AB30" s="154"/>
      <c r="AC30" s="37"/>
      <c r="AD30" s="37"/>
      <c r="AE30" s="37"/>
      <c r="AF30" s="37"/>
      <c r="AG30" s="37"/>
      <c r="AH30" s="37"/>
      <c r="AI30" s="154"/>
      <c r="AJ30" s="154"/>
      <c r="AK30" s="154"/>
      <c r="AL30" s="154"/>
      <c r="AM30" s="154"/>
      <c r="AN30" s="154"/>
      <c r="AO30" s="154"/>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row>
    <row r="31" spans="1:70" ht="15" customHeight="1">
      <c r="B31" s="25"/>
      <c r="C31" s="155" t="s">
        <v>102</v>
      </c>
      <c r="D31" s="154"/>
      <c r="E31" s="154"/>
      <c r="F31" s="154"/>
      <c r="G31" s="154"/>
      <c r="H31" s="154"/>
      <c r="I31" s="154"/>
      <c r="J31" s="154"/>
      <c r="K31" s="154"/>
      <c r="S31" s="154"/>
      <c r="T31" s="154"/>
      <c r="U31" s="154"/>
      <c r="V31" s="154"/>
      <c r="W31" s="154"/>
      <c r="X31" s="154"/>
      <c r="Y31" s="154"/>
      <c r="Z31" s="154"/>
      <c r="AA31" s="154"/>
      <c r="AB31" s="154"/>
      <c r="AC31" s="37"/>
      <c r="AD31" s="37"/>
      <c r="AE31" s="37"/>
      <c r="AF31" s="37"/>
      <c r="AG31" s="37"/>
      <c r="AH31" s="37"/>
      <c r="AI31" s="154"/>
      <c r="AJ31" s="154"/>
      <c r="AK31" s="154"/>
      <c r="AL31" s="154"/>
      <c r="AM31" s="154"/>
      <c r="AN31" s="154"/>
      <c r="AO31" s="154"/>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row>
    <row r="32" spans="1:70" ht="15" customHeight="1">
      <c r="B32" s="25"/>
      <c r="C32" s="155"/>
      <c r="D32" s="154"/>
      <c r="E32" s="154"/>
      <c r="F32" s="154"/>
      <c r="G32" s="154"/>
      <c r="H32" s="154"/>
      <c r="I32" s="154"/>
      <c r="J32" s="154"/>
      <c r="K32" s="154"/>
      <c r="S32" s="154"/>
      <c r="T32" s="154"/>
      <c r="U32" s="154"/>
      <c r="V32" s="154"/>
      <c r="W32" s="154"/>
      <c r="X32" s="154"/>
      <c r="Y32" s="154"/>
      <c r="Z32" s="154"/>
      <c r="AA32" s="154"/>
      <c r="AB32" s="154"/>
      <c r="AC32" s="37"/>
      <c r="AD32" s="37"/>
      <c r="AE32" s="37"/>
      <c r="AF32" s="37"/>
      <c r="AG32" s="37"/>
      <c r="AH32" s="37"/>
      <c r="AI32" s="154"/>
      <c r="AJ32" s="154"/>
      <c r="AK32" s="154"/>
      <c r="AL32" s="154"/>
      <c r="AM32" s="154"/>
      <c r="AN32" s="154"/>
      <c r="AO32" s="154"/>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row>
    <row r="33" spans="2:70" ht="15" customHeight="1">
      <c r="B33" s="25"/>
      <c r="C33" s="156" t="s">
        <v>103</v>
      </c>
      <c r="D33" s="154"/>
      <c r="E33" s="154"/>
      <c r="F33" s="154"/>
      <c r="G33" s="154"/>
      <c r="H33" s="154"/>
      <c r="I33" s="154"/>
      <c r="J33" s="154"/>
      <c r="K33" s="154"/>
      <c r="S33" s="154"/>
      <c r="T33" s="154"/>
      <c r="U33" s="154"/>
      <c r="V33" s="154"/>
      <c r="W33" s="154"/>
      <c r="X33" s="154"/>
      <c r="Y33" s="154"/>
      <c r="Z33" s="154"/>
      <c r="AA33" s="154"/>
      <c r="AB33" s="154"/>
      <c r="AC33" s="37"/>
      <c r="AD33" s="37"/>
      <c r="AE33" s="37"/>
      <c r="AF33" s="37"/>
      <c r="AG33" s="37"/>
      <c r="AH33" s="37"/>
      <c r="AI33" s="154"/>
      <c r="AJ33" s="154"/>
      <c r="AK33" s="154"/>
      <c r="AL33" s="154"/>
      <c r="AM33" s="154"/>
      <c r="AN33" s="154"/>
      <c r="AO33" s="154"/>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row>
    <row r="34" spans="2:70" ht="15" customHeight="1">
      <c r="B34" s="25"/>
      <c r="C34" s="1619" t="s">
        <v>193</v>
      </c>
      <c r="D34" s="1620"/>
      <c r="E34" s="1620"/>
      <c r="F34" s="1621"/>
      <c r="G34" s="1628" t="s">
        <v>104</v>
      </c>
      <c r="H34" s="1629"/>
      <c r="I34" s="1629"/>
      <c r="J34" s="1629"/>
      <c r="K34" s="1630"/>
      <c r="L34" s="1637" t="s">
        <v>105</v>
      </c>
      <c r="M34" s="1637"/>
      <c r="N34" s="1637"/>
      <c r="O34" s="1637"/>
      <c r="P34" s="1637"/>
      <c r="Q34" s="1637"/>
      <c r="R34" s="1637"/>
      <c r="S34" s="1637"/>
      <c r="T34" s="1637"/>
      <c r="U34" s="1637"/>
      <c r="V34" s="1637"/>
      <c r="W34" s="1637"/>
      <c r="X34" s="1637"/>
      <c r="Y34" s="1637"/>
      <c r="Z34" s="1637"/>
      <c r="AA34" s="1637"/>
      <c r="AB34" s="1637"/>
      <c r="AC34" s="1637"/>
      <c r="AD34" s="1637"/>
      <c r="AE34" s="1637"/>
      <c r="AF34" s="1637"/>
      <c r="AG34" s="1637"/>
      <c r="AH34" s="1637"/>
      <c r="AI34" s="1637"/>
      <c r="AJ34" s="1637"/>
      <c r="AK34" s="1637"/>
      <c r="AL34" s="1637"/>
      <c r="AM34" s="1637"/>
      <c r="AN34" s="1637"/>
      <c r="AO34" s="1637"/>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row>
    <row r="35" spans="2:70" ht="15" customHeight="1">
      <c r="B35" s="25"/>
      <c r="C35" s="1622"/>
      <c r="D35" s="1623"/>
      <c r="E35" s="1623"/>
      <c r="F35" s="1624"/>
      <c r="G35" s="1631"/>
      <c r="H35" s="1632"/>
      <c r="I35" s="1632"/>
      <c r="J35" s="1632"/>
      <c r="K35" s="1633"/>
      <c r="L35" s="1638" t="s">
        <v>115</v>
      </c>
      <c r="M35" s="1639"/>
      <c r="N35" s="1639"/>
      <c r="O35" s="1639"/>
      <c r="P35" s="1639"/>
      <c r="Q35" s="1639"/>
      <c r="R35" s="1639"/>
      <c r="S35" s="1639"/>
      <c r="T35" s="1637" t="s">
        <v>107</v>
      </c>
      <c r="U35" s="1637"/>
      <c r="V35" s="1637"/>
      <c r="W35" s="1637"/>
      <c r="X35" s="1637"/>
      <c r="Y35" s="1637"/>
      <c r="Z35" s="1637"/>
      <c r="AA35" s="1637"/>
      <c r="AB35" s="1637"/>
      <c r="AC35" s="1637"/>
      <c r="AD35" s="1637"/>
      <c r="AE35" s="1637"/>
      <c r="AF35" s="1637"/>
      <c r="AG35" s="1637"/>
      <c r="AH35" s="1637"/>
      <c r="AI35" s="1637"/>
      <c r="AJ35" s="1637"/>
      <c r="AK35" s="1637"/>
      <c r="AL35" s="1637"/>
      <c r="AM35" s="1637"/>
      <c r="AN35" s="1637"/>
      <c r="AO35" s="1637"/>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row>
    <row r="36" spans="2:70" ht="15" customHeight="1">
      <c r="B36" s="25"/>
      <c r="C36" s="1622"/>
      <c r="D36" s="1623"/>
      <c r="E36" s="1623"/>
      <c r="F36" s="1624"/>
      <c r="G36" s="1631"/>
      <c r="H36" s="1632"/>
      <c r="I36" s="1632"/>
      <c r="J36" s="1632"/>
      <c r="K36" s="1633"/>
      <c r="L36" s="1612" t="s">
        <v>116</v>
      </c>
      <c r="M36" s="1615"/>
      <c r="N36" s="1615"/>
      <c r="O36" s="1615"/>
      <c r="P36" s="1612" t="s">
        <v>117</v>
      </c>
      <c r="Q36" s="1615"/>
      <c r="R36" s="1615"/>
      <c r="S36" s="1615"/>
      <c r="T36" s="1612" t="s">
        <v>118</v>
      </c>
      <c r="U36" s="1615"/>
      <c r="V36" s="1615"/>
      <c r="W36" s="1615"/>
      <c r="X36" s="1613" t="s">
        <v>196</v>
      </c>
      <c r="Y36" s="1614"/>
      <c r="Z36" s="1614"/>
      <c r="AA36" s="1614"/>
      <c r="AB36" s="1613" t="s">
        <v>119</v>
      </c>
      <c r="AC36" s="1613"/>
      <c r="AD36" s="1613"/>
      <c r="AE36" s="1613"/>
      <c r="AF36" s="1612" t="s">
        <v>120</v>
      </c>
      <c r="AG36" s="1612"/>
      <c r="AH36" s="1612"/>
      <c r="AI36" s="1612"/>
      <c r="AJ36" s="1613" t="s">
        <v>205</v>
      </c>
      <c r="AK36" s="1614"/>
      <c r="AL36" s="1614"/>
      <c r="AM36" s="1612" t="s">
        <v>197</v>
      </c>
      <c r="AN36" s="1615"/>
      <c r="AO36" s="1615"/>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row>
    <row r="37" spans="2:70" ht="15" customHeight="1">
      <c r="B37" s="25"/>
      <c r="C37" s="1625"/>
      <c r="D37" s="1626"/>
      <c r="E37" s="1626"/>
      <c r="F37" s="1627"/>
      <c r="G37" s="1634"/>
      <c r="H37" s="1635"/>
      <c r="I37" s="1635"/>
      <c r="J37" s="1635"/>
      <c r="K37" s="1636"/>
      <c r="L37" s="1615"/>
      <c r="M37" s="1615"/>
      <c r="N37" s="1615"/>
      <c r="O37" s="1615"/>
      <c r="P37" s="1615"/>
      <c r="Q37" s="1615"/>
      <c r="R37" s="1615"/>
      <c r="S37" s="1615"/>
      <c r="T37" s="1615"/>
      <c r="U37" s="1615"/>
      <c r="V37" s="1615"/>
      <c r="W37" s="1615"/>
      <c r="X37" s="1614"/>
      <c r="Y37" s="1614"/>
      <c r="Z37" s="1614"/>
      <c r="AA37" s="1614"/>
      <c r="AB37" s="1613"/>
      <c r="AC37" s="1613"/>
      <c r="AD37" s="1613"/>
      <c r="AE37" s="1613"/>
      <c r="AF37" s="1612"/>
      <c r="AG37" s="1612"/>
      <c r="AH37" s="1612"/>
      <c r="AI37" s="1612"/>
      <c r="AJ37" s="1614"/>
      <c r="AK37" s="1614"/>
      <c r="AL37" s="1614"/>
      <c r="AM37" s="1615"/>
      <c r="AN37" s="1615"/>
      <c r="AO37" s="1615"/>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row>
    <row r="38" spans="2:70" ht="15" customHeight="1">
      <c r="B38" s="25"/>
      <c r="C38" s="1616">
        <f>SUM(T44:V60)</f>
        <v>0</v>
      </c>
      <c r="D38" s="1616"/>
      <c r="E38" s="1616"/>
      <c r="F38" s="1616"/>
      <c r="G38" s="1617">
        <f>SUM(W44:Y60)</f>
        <v>0</v>
      </c>
      <c r="H38" s="1617"/>
      <c r="I38" s="1617"/>
      <c r="J38" s="1617"/>
      <c r="K38" s="1617"/>
      <c r="L38" s="1618"/>
      <c r="M38" s="1618"/>
      <c r="N38" s="1618"/>
      <c r="O38" s="1618"/>
      <c r="P38" s="1618"/>
      <c r="Q38" s="1618"/>
      <c r="R38" s="1618"/>
      <c r="S38" s="1618"/>
      <c r="T38" s="1618"/>
      <c r="U38" s="1618"/>
      <c r="V38" s="1618"/>
      <c r="W38" s="1618"/>
      <c r="X38" s="1618"/>
      <c r="Y38" s="1618"/>
      <c r="Z38" s="1618"/>
      <c r="AA38" s="1618"/>
      <c r="AB38" s="1216"/>
      <c r="AC38" s="1217"/>
      <c r="AD38" s="1217"/>
      <c r="AE38" s="1218"/>
      <c r="AF38" s="1216"/>
      <c r="AG38" s="1217"/>
      <c r="AH38" s="1217"/>
      <c r="AI38" s="1218"/>
      <c r="AJ38" s="1618"/>
      <c r="AK38" s="1618"/>
      <c r="AL38" s="1618"/>
      <c r="AM38" s="1618"/>
      <c r="AN38" s="1618"/>
      <c r="AO38" s="1618"/>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row>
    <row r="39" spans="2:70" ht="15" customHeight="1">
      <c r="B39" s="25"/>
      <c r="C39" s="155"/>
      <c r="D39" s="154"/>
      <c r="E39" s="154"/>
      <c r="F39" s="154"/>
      <c r="G39" s="154"/>
      <c r="H39" s="154"/>
      <c r="I39" s="154"/>
      <c r="J39" s="154"/>
      <c r="K39" s="154"/>
      <c r="S39" s="154"/>
      <c r="T39" s="154"/>
      <c r="U39" s="154"/>
      <c r="V39" s="154"/>
      <c r="W39" s="154"/>
      <c r="X39" s="154"/>
      <c r="Y39" s="154"/>
      <c r="Z39" s="154"/>
      <c r="AA39" s="154"/>
      <c r="AB39" s="154"/>
      <c r="AC39" s="37"/>
      <c r="AD39" s="37"/>
      <c r="AE39" s="37"/>
      <c r="AF39" s="37"/>
      <c r="AG39" s="37"/>
      <c r="AH39" s="37"/>
      <c r="AI39" s="154"/>
      <c r="AJ39" s="154"/>
      <c r="AK39" s="154"/>
      <c r="AL39" s="154"/>
      <c r="AM39" s="154"/>
      <c r="AN39" s="154"/>
      <c r="AO39" s="154"/>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row>
    <row r="40" spans="2:70" ht="15" customHeight="1">
      <c r="B40" s="25"/>
      <c r="C40" s="156" t="s">
        <v>108</v>
      </c>
      <c r="D40" s="154"/>
      <c r="E40" s="154"/>
      <c r="F40" s="154"/>
      <c r="G40" s="154"/>
      <c r="H40" s="154"/>
      <c r="I40" s="154"/>
      <c r="J40" s="154"/>
      <c r="K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row>
    <row r="41" spans="2:70" ht="15" customHeight="1">
      <c r="B41" s="25"/>
      <c r="C41" s="1587" t="s">
        <v>109</v>
      </c>
      <c r="D41" s="1588"/>
      <c r="E41" s="1589"/>
      <c r="F41" s="1587" t="s">
        <v>74</v>
      </c>
      <c r="G41" s="1588"/>
      <c r="H41" s="1588"/>
      <c r="I41" s="1588"/>
      <c r="J41" s="1589"/>
      <c r="K41" s="1596" t="s">
        <v>95</v>
      </c>
      <c r="L41" s="1597"/>
      <c r="M41" s="1597"/>
      <c r="N41" s="1598"/>
      <c r="O41" s="1455" t="s">
        <v>121</v>
      </c>
      <c r="P41" s="1455"/>
      <c r="Q41" s="1455"/>
      <c r="R41" s="1455"/>
      <c r="S41" s="1455"/>
      <c r="T41" s="1605" t="s">
        <v>93</v>
      </c>
      <c r="U41" s="1605"/>
      <c r="V41" s="1605"/>
      <c r="W41" s="1606" t="s">
        <v>110</v>
      </c>
      <c r="X41" s="1606"/>
      <c r="Y41" s="1606"/>
      <c r="Z41" s="1605" t="s">
        <v>111</v>
      </c>
      <c r="AA41" s="1605"/>
      <c r="AB41" s="1605"/>
      <c r="AC41" s="1605"/>
      <c r="AD41" s="1605"/>
      <c r="AE41" s="1605"/>
      <c r="AF41" s="1605"/>
      <c r="AG41" s="1605"/>
      <c r="AH41" s="1605"/>
      <c r="AI41" s="1605"/>
      <c r="AJ41" s="1605"/>
      <c r="AK41" s="1605"/>
      <c r="AL41" s="1605"/>
      <c r="AM41" s="1605"/>
      <c r="AN41" s="1605"/>
      <c r="AO41" s="1605"/>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row>
    <row r="42" spans="2:70" ht="15" customHeight="1">
      <c r="B42" s="25"/>
      <c r="C42" s="1590"/>
      <c r="D42" s="1591"/>
      <c r="E42" s="1592"/>
      <c r="F42" s="1590"/>
      <c r="G42" s="1591"/>
      <c r="H42" s="1591"/>
      <c r="I42" s="1591"/>
      <c r="J42" s="1592"/>
      <c r="K42" s="1599"/>
      <c r="L42" s="1600"/>
      <c r="M42" s="1600"/>
      <c r="N42" s="1601"/>
      <c r="O42" s="1455"/>
      <c r="P42" s="1455"/>
      <c r="Q42" s="1455"/>
      <c r="R42" s="1455"/>
      <c r="S42" s="1455"/>
      <c r="T42" s="1605"/>
      <c r="U42" s="1605"/>
      <c r="V42" s="1605"/>
      <c r="W42" s="1606"/>
      <c r="X42" s="1606"/>
      <c r="Y42" s="1606"/>
      <c r="Z42" s="1607" t="s">
        <v>115</v>
      </c>
      <c r="AA42" s="1607"/>
      <c r="AB42" s="1607"/>
      <c r="AC42" s="1607"/>
      <c r="AD42" s="1608" t="s">
        <v>107</v>
      </c>
      <c r="AE42" s="1608"/>
      <c r="AF42" s="1608"/>
      <c r="AG42" s="1608"/>
      <c r="AH42" s="1608"/>
      <c r="AI42" s="1608"/>
      <c r="AJ42" s="1608"/>
      <c r="AK42" s="1608"/>
      <c r="AL42" s="1608"/>
      <c r="AM42" s="1608"/>
      <c r="AN42" s="1608"/>
      <c r="AO42" s="1608"/>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row>
    <row r="43" spans="2:70" ht="25.5" customHeight="1">
      <c r="B43" s="25"/>
      <c r="C43" s="1593"/>
      <c r="D43" s="1594"/>
      <c r="E43" s="1595"/>
      <c r="F43" s="1593"/>
      <c r="G43" s="1594"/>
      <c r="H43" s="1594"/>
      <c r="I43" s="1594"/>
      <c r="J43" s="1595"/>
      <c r="K43" s="1602"/>
      <c r="L43" s="1603"/>
      <c r="M43" s="1603"/>
      <c r="N43" s="1604"/>
      <c r="O43" s="1455"/>
      <c r="P43" s="1455"/>
      <c r="Q43" s="1455"/>
      <c r="R43" s="1455"/>
      <c r="S43" s="1455"/>
      <c r="T43" s="1605"/>
      <c r="U43" s="1605"/>
      <c r="V43" s="1605"/>
      <c r="W43" s="1606"/>
      <c r="X43" s="1606"/>
      <c r="Y43" s="1606"/>
      <c r="Z43" s="1609" t="s">
        <v>198</v>
      </c>
      <c r="AA43" s="1609"/>
      <c r="AB43" s="1610" t="s">
        <v>199</v>
      </c>
      <c r="AC43" s="1610"/>
      <c r="AD43" s="1611" t="s">
        <v>200</v>
      </c>
      <c r="AE43" s="1608"/>
      <c r="AF43" s="1610" t="s">
        <v>201</v>
      </c>
      <c r="AG43" s="1610"/>
      <c r="AH43" s="1611" t="s">
        <v>202</v>
      </c>
      <c r="AI43" s="1611"/>
      <c r="AJ43" s="1610" t="s">
        <v>203</v>
      </c>
      <c r="AK43" s="1610"/>
      <c r="AL43" s="1611" t="s">
        <v>204</v>
      </c>
      <c r="AM43" s="1611"/>
      <c r="AN43" s="1611" t="s">
        <v>113</v>
      </c>
      <c r="AO43" s="161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row>
    <row r="44" spans="2:70" ht="17.25" customHeight="1">
      <c r="B44" s="25"/>
      <c r="C44" s="1583"/>
      <c r="D44" s="1584"/>
      <c r="E44" s="1585"/>
      <c r="F44" s="1578"/>
      <c r="G44" s="1579"/>
      <c r="H44" s="1579"/>
      <c r="I44" s="1579"/>
      <c r="J44" s="1586"/>
      <c r="K44" s="1580"/>
      <c r="L44" s="1581"/>
      <c r="M44" s="1581"/>
      <c r="N44" s="1582"/>
      <c r="O44" s="1576"/>
      <c r="P44" s="1576"/>
      <c r="Q44" s="1576"/>
      <c r="R44" s="1576"/>
      <c r="S44" s="1576"/>
      <c r="T44" s="1576"/>
      <c r="U44" s="1576"/>
      <c r="V44" s="1576"/>
      <c r="W44" s="948"/>
      <c r="X44" s="948"/>
      <c r="Y44" s="948"/>
      <c r="Z44" s="1576"/>
      <c r="AA44" s="1576"/>
      <c r="AB44" s="1576"/>
      <c r="AC44" s="1576"/>
      <c r="AD44" s="1576"/>
      <c r="AE44" s="1576"/>
      <c r="AF44" s="1576"/>
      <c r="AG44" s="1576"/>
      <c r="AH44" s="1576"/>
      <c r="AI44" s="1576"/>
      <c r="AJ44" s="1576"/>
      <c r="AK44" s="1576"/>
      <c r="AL44" s="1576"/>
      <c r="AM44" s="1576"/>
      <c r="AN44" s="1576"/>
      <c r="AO44" s="1576"/>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row>
    <row r="45" spans="2:70" ht="17.25" customHeight="1">
      <c r="B45" s="25"/>
      <c r="C45" s="1583"/>
      <c r="D45" s="1584"/>
      <c r="E45" s="1585"/>
      <c r="F45" s="1578"/>
      <c r="G45" s="1579"/>
      <c r="H45" s="1579"/>
      <c r="I45" s="1579"/>
      <c r="J45" s="1586"/>
      <c r="K45" s="1580"/>
      <c r="L45" s="1581"/>
      <c r="M45" s="1581"/>
      <c r="N45" s="1582"/>
      <c r="O45" s="1576"/>
      <c r="P45" s="1576"/>
      <c r="Q45" s="1576"/>
      <c r="R45" s="1576"/>
      <c r="S45" s="1576"/>
      <c r="T45" s="1576"/>
      <c r="U45" s="1576"/>
      <c r="V45" s="1576"/>
      <c r="W45" s="948"/>
      <c r="X45" s="948"/>
      <c r="Y45" s="948"/>
      <c r="Z45" s="1576"/>
      <c r="AA45" s="1576"/>
      <c r="AB45" s="1576"/>
      <c r="AC45" s="1576"/>
      <c r="AD45" s="1576"/>
      <c r="AE45" s="1576"/>
      <c r="AF45" s="1576"/>
      <c r="AG45" s="1576"/>
      <c r="AH45" s="1576"/>
      <c r="AI45" s="1576"/>
      <c r="AJ45" s="1576"/>
      <c r="AK45" s="1576"/>
      <c r="AL45" s="1576"/>
      <c r="AM45" s="1576"/>
      <c r="AN45" s="1576"/>
      <c r="AO45" s="1576"/>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row>
    <row r="46" spans="2:70" ht="17.25" customHeight="1">
      <c r="B46" s="25"/>
      <c r="C46" s="1583"/>
      <c r="D46" s="1584"/>
      <c r="E46" s="1585"/>
      <c r="F46" s="1578"/>
      <c r="G46" s="1579"/>
      <c r="H46" s="1579"/>
      <c r="I46" s="1579"/>
      <c r="J46" s="1586"/>
      <c r="K46" s="1580"/>
      <c r="L46" s="1581"/>
      <c r="M46" s="1581"/>
      <c r="N46" s="1582"/>
      <c r="O46" s="1576"/>
      <c r="P46" s="1576"/>
      <c r="Q46" s="1576"/>
      <c r="R46" s="1576"/>
      <c r="S46" s="1576"/>
      <c r="T46" s="1576"/>
      <c r="U46" s="1576"/>
      <c r="V46" s="1576"/>
      <c r="W46" s="948"/>
      <c r="X46" s="948"/>
      <c r="Y46" s="948"/>
      <c r="Z46" s="1576"/>
      <c r="AA46" s="1576"/>
      <c r="AB46" s="1576"/>
      <c r="AC46" s="1576"/>
      <c r="AD46" s="1576"/>
      <c r="AE46" s="1576"/>
      <c r="AF46" s="1576"/>
      <c r="AG46" s="1576"/>
      <c r="AH46" s="1576"/>
      <c r="AI46" s="1576"/>
      <c r="AJ46" s="1576"/>
      <c r="AK46" s="1576"/>
      <c r="AL46" s="1576"/>
      <c r="AM46" s="1576"/>
      <c r="AN46" s="1576"/>
      <c r="AO46" s="1576"/>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row>
    <row r="47" spans="2:70" ht="17.25" customHeight="1">
      <c r="B47" s="25"/>
      <c r="C47" s="1577"/>
      <c r="D47" s="1577"/>
      <c r="E47" s="1577"/>
      <c r="F47" s="1578"/>
      <c r="G47" s="1579"/>
      <c r="H47" s="1579"/>
      <c r="I47" s="1579"/>
      <c r="J47" s="1579"/>
      <c r="K47" s="1580"/>
      <c r="L47" s="1581"/>
      <c r="M47" s="1581"/>
      <c r="N47" s="1582"/>
      <c r="O47" s="1576"/>
      <c r="P47" s="1576"/>
      <c r="Q47" s="1576"/>
      <c r="R47" s="1576"/>
      <c r="S47" s="1576"/>
      <c r="T47" s="1576"/>
      <c r="U47" s="1576"/>
      <c r="V47" s="1576"/>
      <c r="W47" s="948"/>
      <c r="X47" s="948"/>
      <c r="Y47" s="948"/>
      <c r="Z47" s="1576"/>
      <c r="AA47" s="1576"/>
      <c r="AB47" s="1576"/>
      <c r="AC47" s="1576"/>
      <c r="AD47" s="1576"/>
      <c r="AE47" s="1576"/>
      <c r="AF47" s="1576"/>
      <c r="AG47" s="1576"/>
      <c r="AH47" s="1576"/>
      <c r="AI47" s="1576"/>
      <c r="AJ47" s="1576"/>
      <c r="AK47" s="1576"/>
      <c r="AL47" s="1576"/>
      <c r="AM47" s="1576"/>
      <c r="AN47" s="1576"/>
      <c r="AO47" s="1576"/>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row>
    <row r="48" spans="2:70" ht="17.25" customHeight="1">
      <c r="B48" s="25"/>
      <c r="C48" s="1577"/>
      <c r="D48" s="1577"/>
      <c r="E48" s="1577"/>
      <c r="F48" s="1578"/>
      <c r="G48" s="1579"/>
      <c r="H48" s="1579"/>
      <c r="I48" s="1579"/>
      <c r="J48" s="1579"/>
      <c r="K48" s="1580"/>
      <c r="L48" s="1581"/>
      <c r="M48" s="1581"/>
      <c r="N48" s="1582"/>
      <c r="O48" s="1576"/>
      <c r="P48" s="1576"/>
      <c r="Q48" s="1576"/>
      <c r="R48" s="1576"/>
      <c r="S48" s="1576"/>
      <c r="T48" s="1576"/>
      <c r="U48" s="1576"/>
      <c r="V48" s="1576"/>
      <c r="W48" s="948"/>
      <c r="X48" s="948"/>
      <c r="Y48" s="948"/>
      <c r="Z48" s="1576"/>
      <c r="AA48" s="1576"/>
      <c r="AB48" s="1576"/>
      <c r="AC48" s="1576"/>
      <c r="AD48" s="1576"/>
      <c r="AE48" s="1576"/>
      <c r="AF48" s="1576"/>
      <c r="AG48" s="1576"/>
      <c r="AH48" s="1576"/>
      <c r="AI48" s="1576"/>
      <c r="AJ48" s="1576"/>
      <c r="AK48" s="1576"/>
      <c r="AL48" s="1576"/>
      <c r="AM48" s="1576"/>
      <c r="AN48" s="1576"/>
      <c r="AO48" s="1576"/>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row>
    <row r="49" spans="2:67" ht="17.25" customHeight="1">
      <c r="B49" s="25"/>
      <c r="C49" s="1577"/>
      <c r="D49" s="1577"/>
      <c r="E49" s="1577"/>
      <c r="F49" s="1578"/>
      <c r="G49" s="1579"/>
      <c r="H49" s="1579"/>
      <c r="I49" s="1579"/>
      <c r="J49" s="1579"/>
      <c r="K49" s="1580"/>
      <c r="L49" s="1581"/>
      <c r="M49" s="1581"/>
      <c r="N49" s="1582"/>
      <c r="O49" s="1576"/>
      <c r="P49" s="1576"/>
      <c r="Q49" s="1576"/>
      <c r="R49" s="1576"/>
      <c r="S49" s="1576"/>
      <c r="T49" s="1576"/>
      <c r="U49" s="1576"/>
      <c r="V49" s="1576"/>
      <c r="W49" s="948"/>
      <c r="X49" s="948"/>
      <c r="Y49" s="948"/>
      <c r="Z49" s="1576"/>
      <c r="AA49" s="1576"/>
      <c r="AB49" s="1576"/>
      <c r="AC49" s="1576"/>
      <c r="AD49" s="1576"/>
      <c r="AE49" s="1576"/>
      <c r="AF49" s="1576"/>
      <c r="AG49" s="1576"/>
      <c r="AH49" s="1576"/>
      <c r="AI49" s="1576"/>
      <c r="AJ49" s="1576"/>
      <c r="AK49" s="1576"/>
      <c r="AL49" s="1576"/>
      <c r="AM49" s="1576"/>
      <c r="AN49" s="1576"/>
      <c r="AO49" s="1576"/>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row>
    <row r="50" spans="2:67" ht="17.25" customHeight="1">
      <c r="B50" s="25"/>
      <c r="C50" s="1577"/>
      <c r="D50" s="1577"/>
      <c r="E50" s="1577"/>
      <c r="F50" s="1578"/>
      <c r="G50" s="1579"/>
      <c r="H50" s="1579"/>
      <c r="I50" s="1579"/>
      <c r="J50" s="1579"/>
      <c r="K50" s="1580"/>
      <c r="L50" s="1581"/>
      <c r="M50" s="1581"/>
      <c r="N50" s="1582"/>
      <c r="O50" s="1576"/>
      <c r="P50" s="1576"/>
      <c r="Q50" s="1576"/>
      <c r="R50" s="1576"/>
      <c r="S50" s="1576"/>
      <c r="T50" s="1576"/>
      <c r="U50" s="1576"/>
      <c r="V50" s="1576"/>
      <c r="W50" s="948"/>
      <c r="X50" s="948"/>
      <c r="Y50" s="948"/>
      <c r="Z50" s="1576"/>
      <c r="AA50" s="1576"/>
      <c r="AB50" s="1576"/>
      <c r="AC50" s="1576"/>
      <c r="AD50" s="1576"/>
      <c r="AE50" s="1576"/>
      <c r="AF50" s="1576"/>
      <c r="AG50" s="1576"/>
      <c r="AH50" s="1576"/>
      <c r="AI50" s="1576"/>
      <c r="AJ50" s="1576"/>
      <c r="AK50" s="1576"/>
      <c r="AL50" s="1576"/>
      <c r="AM50" s="1576"/>
      <c r="AN50" s="1576"/>
      <c r="AO50" s="1576"/>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row>
    <row r="51" spans="2:67" ht="17.25" customHeight="1">
      <c r="B51" s="25"/>
      <c r="C51" s="1577"/>
      <c r="D51" s="1577"/>
      <c r="E51" s="1577"/>
      <c r="F51" s="1578"/>
      <c r="G51" s="1579"/>
      <c r="H51" s="1579"/>
      <c r="I51" s="1579"/>
      <c r="J51" s="1579"/>
      <c r="K51" s="1580"/>
      <c r="L51" s="1581"/>
      <c r="M51" s="1581"/>
      <c r="N51" s="1582"/>
      <c r="O51" s="1576"/>
      <c r="P51" s="1576"/>
      <c r="Q51" s="1576"/>
      <c r="R51" s="1576"/>
      <c r="S51" s="1576"/>
      <c r="T51" s="1576"/>
      <c r="U51" s="1576"/>
      <c r="V51" s="1576"/>
      <c r="W51" s="948"/>
      <c r="X51" s="948"/>
      <c r="Y51" s="948"/>
      <c r="Z51" s="1576"/>
      <c r="AA51" s="1576"/>
      <c r="AB51" s="1576"/>
      <c r="AC51" s="1576"/>
      <c r="AD51" s="1576"/>
      <c r="AE51" s="1576"/>
      <c r="AF51" s="1576"/>
      <c r="AG51" s="1576"/>
      <c r="AH51" s="1576"/>
      <c r="AI51" s="1576"/>
      <c r="AJ51" s="1576"/>
      <c r="AK51" s="1576"/>
      <c r="AL51" s="1576"/>
      <c r="AM51" s="1576"/>
      <c r="AN51" s="1576"/>
      <c r="AO51" s="1576"/>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row>
    <row r="52" spans="2:67" ht="17.25" customHeight="1">
      <c r="B52" s="25"/>
      <c r="C52" s="1577"/>
      <c r="D52" s="1577"/>
      <c r="E52" s="1577"/>
      <c r="F52" s="1578"/>
      <c r="G52" s="1579"/>
      <c r="H52" s="1579"/>
      <c r="I52" s="1579"/>
      <c r="J52" s="1579"/>
      <c r="K52" s="1580"/>
      <c r="L52" s="1581"/>
      <c r="M52" s="1581"/>
      <c r="N52" s="1582"/>
      <c r="O52" s="1576"/>
      <c r="P52" s="1576"/>
      <c r="Q52" s="1576"/>
      <c r="R52" s="1576"/>
      <c r="S52" s="1576"/>
      <c r="T52" s="1576"/>
      <c r="U52" s="1576"/>
      <c r="V52" s="1576"/>
      <c r="W52" s="948"/>
      <c r="X52" s="948"/>
      <c r="Y52" s="948"/>
      <c r="Z52" s="1576"/>
      <c r="AA52" s="1576"/>
      <c r="AB52" s="1576"/>
      <c r="AC52" s="1576"/>
      <c r="AD52" s="1576"/>
      <c r="AE52" s="1576"/>
      <c r="AF52" s="1576"/>
      <c r="AG52" s="1576"/>
      <c r="AH52" s="1576"/>
      <c r="AI52" s="1576"/>
      <c r="AJ52" s="1576"/>
      <c r="AK52" s="1576"/>
      <c r="AL52" s="1576"/>
      <c r="AM52" s="1576"/>
      <c r="AN52" s="1576"/>
      <c r="AO52" s="1576"/>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row>
    <row r="53" spans="2:67" ht="17.25" customHeight="1">
      <c r="B53" s="25"/>
      <c r="C53" s="1577"/>
      <c r="D53" s="1577"/>
      <c r="E53" s="1577"/>
      <c r="F53" s="1578"/>
      <c r="G53" s="1579"/>
      <c r="H53" s="1579"/>
      <c r="I53" s="1579"/>
      <c r="J53" s="1579"/>
      <c r="K53" s="1580"/>
      <c r="L53" s="1581"/>
      <c r="M53" s="1581"/>
      <c r="N53" s="1582"/>
      <c r="O53" s="1576"/>
      <c r="P53" s="1576"/>
      <c r="Q53" s="1576"/>
      <c r="R53" s="1576"/>
      <c r="S53" s="1576"/>
      <c r="T53" s="1576"/>
      <c r="U53" s="1576"/>
      <c r="V53" s="1576"/>
      <c r="W53" s="948"/>
      <c r="X53" s="948"/>
      <c r="Y53" s="948"/>
      <c r="Z53" s="1576"/>
      <c r="AA53" s="1576"/>
      <c r="AB53" s="1576"/>
      <c r="AC53" s="1576"/>
      <c r="AD53" s="1576"/>
      <c r="AE53" s="1576"/>
      <c r="AF53" s="1576"/>
      <c r="AG53" s="1576"/>
      <c r="AH53" s="1576"/>
      <c r="AI53" s="1576"/>
      <c r="AJ53" s="1576"/>
      <c r="AK53" s="1576"/>
      <c r="AL53" s="1576"/>
      <c r="AM53" s="1576"/>
      <c r="AN53" s="1576"/>
      <c r="AO53" s="1576"/>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row>
    <row r="54" spans="2:67" ht="17.25" customHeight="1">
      <c r="B54" s="25"/>
      <c r="C54" s="1577"/>
      <c r="D54" s="1577"/>
      <c r="E54" s="1577"/>
      <c r="F54" s="1578"/>
      <c r="G54" s="1579"/>
      <c r="H54" s="1579"/>
      <c r="I54" s="1579"/>
      <c r="J54" s="1579"/>
      <c r="K54" s="1580"/>
      <c r="L54" s="1581"/>
      <c r="M54" s="1581"/>
      <c r="N54" s="1582"/>
      <c r="O54" s="1576"/>
      <c r="P54" s="1576"/>
      <c r="Q54" s="1576"/>
      <c r="R54" s="1576"/>
      <c r="S54" s="1576"/>
      <c r="T54" s="1576"/>
      <c r="U54" s="1576"/>
      <c r="V54" s="1576"/>
      <c r="W54" s="948"/>
      <c r="X54" s="948"/>
      <c r="Y54" s="948"/>
      <c r="Z54" s="1576"/>
      <c r="AA54" s="1576"/>
      <c r="AB54" s="1576"/>
      <c r="AC54" s="1576"/>
      <c r="AD54" s="1576"/>
      <c r="AE54" s="1576"/>
      <c r="AF54" s="1576"/>
      <c r="AG54" s="1576"/>
      <c r="AH54" s="1576"/>
      <c r="AI54" s="1576"/>
      <c r="AJ54" s="1576"/>
      <c r="AK54" s="1576"/>
      <c r="AL54" s="1576"/>
      <c r="AM54" s="1576"/>
      <c r="AN54" s="1576"/>
      <c r="AO54" s="1576"/>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row>
    <row r="55" spans="2:67" ht="17.25" customHeight="1">
      <c r="B55" s="25"/>
      <c r="C55" s="1577"/>
      <c r="D55" s="1577"/>
      <c r="E55" s="1577"/>
      <c r="F55" s="1578"/>
      <c r="G55" s="1579"/>
      <c r="H55" s="1579"/>
      <c r="I55" s="1579"/>
      <c r="J55" s="1579"/>
      <c r="K55" s="1580"/>
      <c r="L55" s="1581"/>
      <c r="M55" s="1581"/>
      <c r="N55" s="1582"/>
      <c r="O55" s="1576"/>
      <c r="P55" s="1576"/>
      <c r="Q55" s="1576"/>
      <c r="R55" s="1576"/>
      <c r="S55" s="1576"/>
      <c r="T55" s="1576"/>
      <c r="U55" s="1576"/>
      <c r="V55" s="1576"/>
      <c r="W55" s="948"/>
      <c r="X55" s="948"/>
      <c r="Y55" s="948"/>
      <c r="Z55" s="1576"/>
      <c r="AA55" s="1576"/>
      <c r="AB55" s="1576"/>
      <c r="AC55" s="1576"/>
      <c r="AD55" s="1576"/>
      <c r="AE55" s="1576"/>
      <c r="AF55" s="1576"/>
      <c r="AG55" s="1576"/>
      <c r="AH55" s="1576"/>
      <c r="AI55" s="1576"/>
      <c r="AJ55" s="1576"/>
      <c r="AK55" s="1576"/>
      <c r="AL55" s="1576"/>
      <c r="AM55" s="1576"/>
      <c r="AN55" s="1576"/>
      <c r="AO55" s="1576"/>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row>
    <row r="56" spans="2:67" ht="17.25" customHeight="1">
      <c r="B56" s="25"/>
      <c r="C56" s="1577"/>
      <c r="D56" s="1577"/>
      <c r="E56" s="1577"/>
      <c r="F56" s="1578"/>
      <c r="G56" s="1579"/>
      <c r="H56" s="1579"/>
      <c r="I56" s="1579"/>
      <c r="J56" s="1579"/>
      <c r="K56" s="1580"/>
      <c r="L56" s="1581"/>
      <c r="M56" s="1581"/>
      <c r="N56" s="1582"/>
      <c r="O56" s="1576"/>
      <c r="P56" s="1576"/>
      <c r="Q56" s="1576"/>
      <c r="R56" s="1576"/>
      <c r="S56" s="1576"/>
      <c r="T56" s="1576"/>
      <c r="U56" s="1576"/>
      <c r="V56" s="1576"/>
      <c r="W56" s="948"/>
      <c r="X56" s="948"/>
      <c r="Y56" s="948"/>
      <c r="Z56" s="1576"/>
      <c r="AA56" s="1576"/>
      <c r="AB56" s="1576"/>
      <c r="AC56" s="1576"/>
      <c r="AD56" s="1576"/>
      <c r="AE56" s="1576"/>
      <c r="AF56" s="1576"/>
      <c r="AG56" s="1576"/>
      <c r="AH56" s="1576"/>
      <c r="AI56" s="1576"/>
      <c r="AJ56" s="1576"/>
      <c r="AK56" s="1576"/>
      <c r="AL56" s="1576"/>
      <c r="AM56" s="1576"/>
      <c r="AN56" s="1576"/>
      <c r="AO56" s="1576"/>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row>
    <row r="57" spans="2:67" ht="17.25" customHeight="1">
      <c r="B57" s="58"/>
      <c r="C57" s="1577"/>
      <c r="D57" s="1577"/>
      <c r="E57" s="1577"/>
      <c r="F57" s="1578"/>
      <c r="G57" s="1579"/>
      <c r="H57" s="1579"/>
      <c r="I57" s="1579"/>
      <c r="J57" s="1579"/>
      <c r="K57" s="1580"/>
      <c r="L57" s="1581"/>
      <c r="M57" s="1581"/>
      <c r="N57" s="1582"/>
      <c r="O57" s="1576"/>
      <c r="P57" s="1576"/>
      <c r="Q57" s="1576"/>
      <c r="R57" s="1576"/>
      <c r="S57" s="1576"/>
      <c r="T57" s="1576"/>
      <c r="U57" s="1576"/>
      <c r="V57" s="1576"/>
      <c r="W57" s="948"/>
      <c r="X57" s="948"/>
      <c r="Y57" s="948"/>
      <c r="Z57" s="1576"/>
      <c r="AA57" s="1576"/>
      <c r="AB57" s="1576"/>
      <c r="AC57" s="1576"/>
      <c r="AD57" s="1576"/>
      <c r="AE57" s="1576"/>
      <c r="AF57" s="1576"/>
      <c r="AG57" s="1576"/>
      <c r="AH57" s="1576"/>
      <c r="AI57" s="1576"/>
      <c r="AJ57" s="1576"/>
      <c r="AK57" s="1576"/>
      <c r="AL57" s="1576"/>
      <c r="AM57" s="1576"/>
      <c r="AN57" s="1576"/>
      <c r="AO57" s="1576"/>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row>
    <row r="58" spans="2:67" ht="17.25" customHeight="1">
      <c r="B58" s="25"/>
      <c r="C58" s="1577"/>
      <c r="D58" s="1577"/>
      <c r="E58" s="1577"/>
      <c r="F58" s="1578"/>
      <c r="G58" s="1579"/>
      <c r="H58" s="1579"/>
      <c r="I58" s="1579"/>
      <c r="J58" s="1579"/>
      <c r="K58" s="1580"/>
      <c r="L58" s="1581"/>
      <c r="M58" s="1581"/>
      <c r="N58" s="1582"/>
      <c r="O58" s="1576"/>
      <c r="P58" s="1576"/>
      <c r="Q58" s="1576"/>
      <c r="R58" s="1576"/>
      <c r="S58" s="1576"/>
      <c r="T58" s="1576"/>
      <c r="U58" s="1576"/>
      <c r="V58" s="1576"/>
      <c r="W58" s="948"/>
      <c r="X58" s="948"/>
      <c r="Y58" s="948"/>
      <c r="Z58" s="1576"/>
      <c r="AA58" s="1576"/>
      <c r="AB58" s="1576"/>
      <c r="AC58" s="1576"/>
      <c r="AD58" s="1576"/>
      <c r="AE58" s="1576"/>
      <c r="AF58" s="1576"/>
      <c r="AG58" s="1576"/>
      <c r="AH58" s="1576"/>
      <c r="AI58" s="1576"/>
      <c r="AJ58" s="1576"/>
      <c r="AK58" s="1576"/>
      <c r="AL58" s="1576"/>
      <c r="AM58" s="1576"/>
      <c r="AN58" s="1576"/>
      <c r="AO58" s="1576"/>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row>
    <row r="59" spans="2:67" ht="17.25" customHeight="1">
      <c r="B59" s="25"/>
      <c r="C59" s="1577"/>
      <c r="D59" s="1577"/>
      <c r="E59" s="1577"/>
      <c r="F59" s="1578"/>
      <c r="G59" s="1579"/>
      <c r="H59" s="1579"/>
      <c r="I59" s="1579"/>
      <c r="J59" s="1579"/>
      <c r="K59" s="1580"/>
      <c r="L59" s="1581"/>
      <c r="M59" s="1581"/>
      <c r="N59" s="1582"/>
      <c r="O59" s="1576"/>
      <c r="P59" s="1576"/>
      <c r="Q59" s="1576"/>
      <c r="R59" s="1576"/>
      <c r="S59" s="1576"/>
      <c r="T59" s="1576"/>
      <c r="U59" s="1576"/>
      <c r="V59" s="1576"/>
      <c r="W59" s="948"/>
      <c r="X59" s="948"/>
      <c r="Y59" s="948"/>
      <c r="Z59" s="1576"/>
      <c r="AA59" s="1576"/>
      <c r="AB59" s="1576"/>
      <c r="AC59" s="1576"/>
      <c r="AD59" s="1576"/>
      <c r="AE59" s="1576"/>
      <c r="AF59" s="1576"/>
      <c r="AG59" s="1576"/>
      <c r="AH59" s="1576"/>
      <c r="AI59" s="1576"/>
      <c r="AJ59" s="1576"/>
      <c r="AK59" s="1576"/>
      <c r="AL59" s="1576"/>
      <c r="AM59" s="1576"/>
      <c r="AN59" s="1576"/>
      <c r="AO59" s="1576"/>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row>
    <row r="60" spans="2:67" ht="17.25" customHeight="1">
      <c r="B60" s="25"/>
      <c r="C60" s="1577"/>
      <c r="D60" s="1577"/>
      <c r="E60" s="1577"/>
      <c r="F60" s="1578"/>
      <c r="G60" s="1579"/>
      <c r="H60" s="1579"/>
      <c r="I60" s="1579"/>
      <c r="J60" s="1579"/>
      <c r="K60" s="1580"/>
      <c r="L60" s="1581"/>
      <c r="M60" s="1581"/>
      <c r="N60" s="1582"/>
      <c r="O60" s="1576"/>
      <c r="P60" s="1576"/>
      <c r="Q60" s="1576"/>
      <c r="R60" s="1576"/>
      <c r="S60" s="1576"/>
      <c r="T60" s="1576"/>
      <c r="U60" s="1576"/>
      <c r="V60" s="1576"/>
      <c r="W60" s="948"/>
      <c r="X60" s="948"/>
      <c r="Y60" s="948"/>
      <c r="Z60" s="1576"/>
      <c r="AA60" s="1576"/>
      <c r="AB60" s="1576"/>
      <c r="AC60" s="1576"/>
      <c r="AD60" s="1576"/>
      <c r="AE60" s="1576"/>
      <c r="AF60" s="1576"/>
      <c r="AG60" s="1576"/>
      <c r="AH60" s="1576"/>
      <c r="AI60" s="1576"/>
      <c r="AJ60" s="1576"/>
      <c r="AK60" s="1576"/>
      <c r="AL60" s="1576"/>
      <c r="AM60" s="1576"/>
      <c r="AN60" s="1576"/>
      <c r="AO60" s="1576"/>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row>
    <row r="61" spans="2:67" ht="12.75" customHeight="1">
      <c r="B61" s="158"/>
      <c r="D61" s="51"/>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59"/>
      <c r="AJ61" s="159"/>
      <c r="AK61" s="159"/>
      <c r="AL61" s="159"/>
      <c r="AM61" s="159"/>
      <c r="AN61" s="159"/>
      <c r="AO61" s="159"/>
    </row>
    <row r="62" spans="2:67" ht="17.25" customHeight="1">
      <c r="B62" s="159"/>
      <c r="D62" s="51"/>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59"/>
      <c r="AJ62" s="159"/>
      <c r="AK62" s="159"/>
      <c r="AL62" s="159"/>
      <c r="AM62" s="159"/>
      <c r="AN62" s="159"/>
      <c r="AO62" s="159"/>
    </row>
    <row r="63" spans="2:67" ht="17.25" customHeight="1">
      <c r="B63" s="159"/>
      <c r="D63" s="51"/>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59"/>
      <c r="AJ63" s="159"/>
      <c r="AK63" s="159"/>
      <c r="AL63" s="159"/>
      <c r="AM63" s="159"/>
      <c r="AN63" s="159"/>
      <c r="AO63" s="159"/>
    </row>
    <row r="64" spans="2:67" ht="17.25" customHeight="1">
      <c r="B64" s="159"/>
      <c r="D64" s="51"/>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59"/>
      <c r="AJ64" s="159"/>
      <c r="AK64" s="159"/>
      <c r="AL64" s="159"/>
      <c r="AM64" s="159"/>
      <c r="AN64" s="159"/>
      <c r="AO64" s="159"/>
    </row>
    <row r="65" spans="2:41" ht="17.25" customHeight="1">
      <c r="B65" s="159"/>
      <c r="D65" s="51"/>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59"/>
      <c r="AM65" s="159"/>
      <c r="AN65" s="159"/>
      <c r="AO65" s="159"/>
    </row>
    <row r="66" spans="2:41" ht="17.25" customHeight="1">
      <c r="B66" s="159"/>
      <c r="D66" s="51"/>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59"/>
      <c r="AM66" s="159"/>
      <c r="AN66" s="159"/>
      <c r="AO66" s="159"/>
    </row>
    <row r="67" spans="2:41" ht="5.25" customHeight="1">
      <c r="B67" s="159"/>
      <c r="D67" s="51"/>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59"/>
      <c r="AM67" s="159"/>
      <c r="AN67" s="159"/>
      <c r="AO67" s="159"/>
    </row>
    <row r="68" spans="2:41" ht="10.5" customHeight="1">
      <c r="B68" s="159"/>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row>
    <row r="69" spans="2:41" ht="10.5" customHeight="1">
      <c r="B69" s="57"/>
      <c r="D69" s="160"/>
      <c r="E69" s="160"/>
      <c r="F69" s="160"/>
      <c r="G69" s="160"/>
      <c r="H69" s="160"/>
      <c r="I69" s="161"/>
      <c r="J69" s="161"/>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row>
    <row r="70" spans="2:41" ht="10.5" customHeight="1">
      <c r="B70" s="57"/>
      <c r="D70" s="160"/>
      <c r="E70" s="160"/>
      <c r="F70" s="160"/>
      <c r="G70" s="160"/>
      <c r="H70" s="160"/>
      <c r="I70" s="161"/>
      <c r="J70" s="161"/>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row>
    <row r="71" spans="2:41" ht="10.5" customHeight="1">
      <c r="B71" s="57"/>
      <c r="D71" s="160"/>
      <c r="E71" s="160"/>
      <c r="F71" s="160"/>
      <c r="G71" s="160"/>
      <c r="H71" s="160"/>
      <c r="I71" s="161"/>
      <c r="J71" s="161"/>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row>
    <row r="72" spans="2:41" ht="10.5" customHeight="1">
      <c r="B72" s="57"/>
      <c r="D72" s="160"/>
      <c r="E72" s="53"/>
      <c r="F72" s="118"/>
      <c r="G72" s="118"/>
      <c r="H72" s="118"/>
      <c r="I72" s="118"/>
      <c r="J72" s="118"/>
      <c r="K72" s="118"/>
      <c r="L72" s="118"/>
      <c r="M72" s="118"/>
      <c r="N72" s="118"/>
      <c r="O72" s="118"/>
      <c r="P72" s="118"/>
      <c r="Q72" s="118"/>
      <c r="R72" s="118"/>
      <c r="S72" s="118"/>
      <c r="T72" s="118"/>
      <c r="U72" s="118"/>
      <c r="V72" s="118"/>
      <c r="W72" s="118"/>
      <c r="X72" s="118"/>
      <c r="Y72" s="118"/>
      <c r="Z72" s="57"/>
      <c r="AA72" s="57"/>
      <c r="AB72" s="57"/>
      <c r="AC72" s="57"/>
      <c r="AD72" s="57"/>
      <c r="AE72" s="57"/>
      <c r="AF72" s="57"/>
      <c r="AG72" s="57"/>
      <c r="AH72" s="57"/>
      <c r="AI72" s="57"/>
      <c r="AJ72" s="57"/>
      <c r="AK72" s="57"/>
      <c r="AL72" s="57"/>
      <c r="AM72" s="57"/>
      <c r="AN72" s="57"/>
      <c r="AO72" s="65"/>
    </row>
    <row r="73" spans="2:41" ht="10.5" customHeight="1">
      <c r="B73" s="65"/>
      <c r="D73" s="160"/>
      <c r="E73" s="131"/>
      <c r="F73" s="119"/>
      <c r="G73" s="131"/>
      <c r="H73" s="132"/>
      <c r="I73" s="132"/>
      <c r="J73" s="132"/>
      <c r="K73" s="132"/>
      <c r="L73" s="133"/>
      <c r="M73" s="134"/>
      <c r="N73" s="134"/>
      <c r="O73" s="134"/>
      <c r="P73" s="134"/>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row>
    <row r="74" spans="2:41" ht="10.5" customHeight="1">
      <c r="B74" s="57"/>
      <c r="D74" s="160"/>
      <c r="E74" s="61"/>
      <c r="F74" s="61"/>
      <c r="G74" s="61"/>
      <c r="H74" s="61"/>
      <c r="I74" s="162"/>
      <c r="J74" s="162"/>
      <c r="K74" s="163"/>
      <c r="L74" s="122"/>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row>
    <row r="75" spans="2:41" ht="10.5" customHeight="1">
      <c r="B75" s="157"/>
      <c r="D75" s="160"/>
      <c r="E75" s="61"/>
      <c r="F75" s="61"/>
      <c r="G75" s="61"/>
      <c r="H75" s="61"/>
      <c r="I75" s="163"/>
      <c r="J75" s="163"/>
      <c r="K75" s="163"/>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row>
    <row r="76" spans="2:41" ht="10.5" customHeight="1">
      <c r="B76" s="157"/>
      <c r="D76" s="160"/>
      <c r="E76" s="61"/>
      <c r="F76" s="61"/>
      <c r="G76" s="61"/>
      <c r="H76" s="61"/>
      <c r="I76" s="163"/>
      <c r="J76" s="163"/>
      <c r="K76" s="163"/>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row>
    <row r="77" spans="2:41" ht="10.5" customHeight="1">
      <c r="B77" s="157"/>
      <c r="D77" s="160"/>
      <c r="E77" s="61"/>
      <c r="F77" s="61"/>
      <c r="G77" s="61"/>
      <c r="H77" s="61"/>
      <c r="I77" s="163"/>
      <c r="J77" s="163"/>
      <c r="K77" s="163"/>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row>
    <row r="78" spans="2:41" ht="10.5" customHeight="1">
      <c r="B78" s="157"/>
      <c r="D78" s="160"/>
      <c r="E78" s="61"/>
      <c r="F78" s="61"/>
      <c r="G78" s="61"/>
      <c r="H78" s="61"/>
      <c r="I78" s="163"/>
      <c r="J78" s="163"/>
      <c r="K78" s="163"/>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row>
    <row r="79" spans="2:41" ht="10.5" customHeight="1">
      <c r="B79" s="157"/>
      <c r="D79" s="160"/>
      <c r="E79" s="61"/>
      <c r="F79" s="61"/>
      <c r="G79" s="61"/>
      <c r="H79" s="61"/>
      <c r="I79" s="163"/>
      <c r="J79" s="163"/>
      <c r="K79" s="163"/>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row>
    <row r="80" spans="2:41" ht="10.5" customHeight="1">
      <c r="B80" s="157"/>
      <c r="D80" s="160"/>
      <c r="E80" s="61"/>
      <c r="F80" s="61"/>
      <c r="G80" s="61"/>
      <c r="H80" s="61"/>
      <c r="I80" s="163"/>
      <c r="J80" s="163"/>
      <c r="K80" s="163"/>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row>
    <row r="81" spans="2:41" ht="10.5" customHeight="1">
      <c r="B81" s="157"/>
      <c r="D81" s="160"/>
      <c r="E81" s="61"/>
      <c r="F81" s="61"/>
      <c r="G81" s="61"/>
      <c r="H81" s="61"/>
      <c r="I81" s="163"/>
      <c r="J81" s="163"/>
      <c r="K81" s="163"/>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row>
    <row r="82" spans="2:41" ht="10.5" customHeight="1">
      <c r="B82" s="157"/>
      <c r="D82" s="57"/>
      <c r="E82" s="61"/>
      <c r="F82" s="61"/>
      <c r="G82" s="61"/>
      <c r="H82" s="61"/>
      <c r="I82" s="163"/>
      <c r="J82" s="163"/>
      <c r="K82" s="163"/>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row>
    <row r="83" spans="2:41" ht="10.5" customHeight="1">
      <c r="B83" s="157"/>
      <c r="D83" s="57"/>
      <c r="E83" s="61"/>
      <c r="F83" s="61"/>
      <c r="G83" s="61"/>
      <c r="H83" s="61"/>
      <c r="I83" s="163"/>
      <c r="J83" s="163"/>
      <c r="K83" s="163"/>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row>
    <row r="84" spans="2:41" ht="10.5" customHeight="1">
      <c r="B84" s="157"/>
      <c r="D84" s="57"/>
      <c r="E84" s="61"/>
      <c r="F84" s="61"/>
      <c r="G84" s="61"/>
      <c r="H84" s="61"/>
      <c r="I84" s="163"/>
      <c r="J84" s="163"/>
      <c r="K84" s="163"/>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row>
    <row r="85" spans="2:41" ht="10.5" customHeight="1">
      <c r="B85" s="157"/>
      <c r="D85" s="57"/>
      <c r="E85" s="61"/>
      <c r="F85" s="61"/>
      <c r="G85" s="61"/>
      <c r="H85" s="61"/>
      <c r="I85" s="163"/>
      <c r="J85" s="163"/>
      <c r="K85" s="163"/>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row>
    <row r="86" spans="2:41" ht="10.5" customHeight="1">
      <c r="B86" s="157"/>
      <c r="D86" s="57"/>
      <c r="E86" s="61"/>
      <c r="F86" s="61"/>
      <c r="G86" s="61"/>
      <c r="H86" s="61"/>
      <c r="I86" s="162"/>
      <c r="J86" s="162"/>
      <c r="K86" s="162"/>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row>
    <row r="87" spans="2:41" ht="10.5" customHeight="1">
      <c r="B87" s="157"/>
      <c r="D87" s="57"/>
      <c r="E87" s="61"/>
      <c r="F87" s="61"/>
      <c r="G87" s="61"/>
      <c r="H87" s="61"/>
      <c r="I87" s="162"/>
      <c r="J87" s="162"/>
      <c r="K87" s="162"/>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row>
    <row r="88" spans="2:41" ht="10.5" customHeight="1">
      <c r="B88" s="157"/>
      <c r="D88" s="57"/>
      <c r="E88" s="61"/>
      <c r="F88" s="61"/>
      <c r="G88" s="61"/>
      <c r="H88" s="61"/>
      <c r="I88" s="162"/>
      <c r="J88" s="162"/>
      <c r="K88" s="162"/>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row>
    <row r="89" spans="2:41" ht="10.5" customHeight="1">
      <c r="B89" s="157"/>
      <c r="D89" s="57"/>
      <c r="E89" s="61"/>
      <c r="F89" s="61"/>
      <c r="G89" s="61"/>
      <c r="H89" s="61"/>
      <c r="I89" s="162"/>
      <c r="J89" s="162"/>
      <c r="K89" s="162"/>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row>
    <row r="90" spans="2:41" ht="10.5" customHeight="1">
      <c r="B90" s="157"/>
      <c r="D90" s="57"/>
      <c r="E90" s="61"/>
      <c r="F90" s="61"/>
      <c r="G90" s="61"/>
      <c r="H90" s="61"/>
      <c r="I90" s="61"/>
      <c r="J90" s="61"/>
      <c r="K90" s="61"/>
      <c r="L90" s="118"/>
      <c r="M90" s="118"/>
      <c r="N90" s="118"/>
      <c r="O90" s="118"/>
      <c r="P90" s="118"/>
      <c r="Q90" s="61"/>
      <c r="R90" s="61"/>
      <c r="S90" s="61"/>
      <c r="T90" s="61"/>
      <c r="U90" s="61"/>
      <c r="V90" s="61"/>
      <c r="W90" s="61"/>
      <c r="X90" s="61"/>
      <c r="Y90" s="61"/>
      <c r="Z90" s="61"/>
      <c r="AA90" s="61"/>
      <c r="AB90" s="61"/>
      <c r="AC90" s="61"/>
      <c r="AD90" s="164"/>
      <c r="AE90" s="108"/>
      <c r="AF90" s="108"/>
      <c r="AG90" s="108"/>
      <c r="AH90" s="108"/>
      <c r="AI90" s="136"/>
      <c r="AJ90" s="136"/>
      <c r="AK90" s="136"/>
      <c r="AL90" s="136"/>
      <c r="AM90" s="136"/>
      <c r="AN90" s="61"/>
      <c r="AO90" s="61"/>
    </row>
    <row r="91" spans="2:41" ht="10.5" customHeight="1">
      <c r="B91" s="118"/>
      <c r="D91" s="57"/>
      <c r="E91" s="61"/>
      <c r="F91" s="61"/>
      <c r="G91" s="61"/>
      <c r="H91" s="61"/>
      <c r="I91" s="61"/>
      <c r="J91" s="61"/>
      <c r="K91" s="61"/>
      <c r="L91" s="118"/>
      <c r="M91" s="118"/>
      <c r="N91" s="118"/>
      <c r="O91" s="118"/>
      <c r="P91" s="118"/>
      <c r="Q91" s="61"/>
      <c r="R91" s="61"/>
      <c r="S91" s="61"/>
      <c r="T91" s="61"/>
      <c r="U91" s="61"/>
      <c r="V91" s="61"/>
      <c r="W91" s="61"/>
      <c r="X91" s="61"/>
      <c r="Y91" s="61"/>
      <c r="Z91" s="61"/>
      <c r="AA91" s="61"/>
      <c r="AB91" s="61"/>
      <c r="AC91" s="61"/>
      <c r="AD91" s="108"/>
      <c r="AE91" s="108"/>
      <c r="AF91" s="108"/>
      <c r="AG91" s="108"/>
      <c r="AH91" s="108"/>
      <c r="AI91" s="136"/>
      <c r="AJ91" s="136"/>
      <c r="AK91" s="136"/>
      <c r="AL91" s="136"/>
      <c r="AM91" s="136"/>
      <c r="AN91" s="61"/>
      <c r="AO91" s="61"/>
    </row>
    <row r="92" spans="2:41" ht="10.5" customHeight="1">
      <c r="B92" s="118"/>
      <c r="D92" s="57"/>
      <c r="E92" s="61"/>
      <c r="F92" s="61"/>
      <c r="G92" s="61"/>
      <c r="H92" s="61"/>
      <c r="I92" s="61"/>
      <c r="J92" s="61"/>
      <c r="K92" s="61"/>
      <c r="L92" s="131"/>
      <c r="M92" s="131"/>
      <c r="N92" s="131"/>
      <c r="O92" s="131"/>
      <c r="P92" s="131"/>
      <c r="Q92" s="61"/>
      <c r="R92" s="61"/>
      <c r="S92" s="61"/>
      <c r="T92" s="61"/>
      <c r="U92" s="61"/>
      <c r="V92" s="61"/>
      <c r="W92" s="61"/>
      <c r="X92" s="61"/>
      <c r="Y92" s="61"/>
      <c r="Z92" s="61"/>
      <c r="AA92" s="61"/>
      <c r="AB92" s="61"/>
      <c r="AC92" s="61"/>
      <c r="AD92" s="164"/>
      <c r="AE92" s="108"/>
      <c r="AF92" s="108"/>
      <c r="AG92" s="108"/>
      <c r="AH92" s="108"/>
      <c r="AI92" s="136"/>
      <c r="AJ92" s="136"/>
      <c r="AK92" s="136"/>
      <c r="AL92" s="136"/>
      <c r="AM92" s="136"/>
      <c r="AN92" s="61"/>
      <c r="AO92" s="61"/>
    </row>
    <row r="93" spans="2:41" ht="10.5" customHeight="1">
      <c r="B93" s="118"/>
      <c r="D93" s="57"/>
      <c r="E93" s="61"/>
      <c r="F93" s="61"/>
      <c r="G93" s="61"/>
      <c r="H93" s="61"/>
      <c r="I93" s="61"/>
      <c r="J93" s="61"/>
      <c r="K93" s="61"/>
      <c r="L93" s="118"/>
      <c r="M93" s="131"/>
      <c r="N93" s="131"/>
      <c r="O93" s="131"/>
      <c r="P93" s="131"/>
      <c r="Q93" s="61"/>
      <c r="R93" s="61"/>
      <c r="S93" s="61"/>
      <c r="T93" s="61"/>
      <c r="U93" s="61"/>
      <c r="V93" s="61"/>
      <c r="W93" s="61"/>
      <c r="X93" s="61"/>
      <c r="Y93" s="61"/>
      <c r="Z93" s="61"/>
      <c r="AA93" s="61"/>
      <c r="AB93" s="61"/>
      <c r="AC93" s="61"/>
      <c r="AD93" s="108"/>
      <c r="AE93" s="108"/>
      <c r="AF93" s="108"/>
      <c r="AG93" s="108"/>
      <c r="AH93" s="108"/>
      <c r="AI93" s="136"/>
      <c r="AJ93" s="136"/>
      <c r="AK93" s="136"/>
      <c r="AL93" s="136"/>
      <c r="AM93" s="136"/>
      <c r="AN93" s="61"/>
      <c r="AO93" s="61"/>
    </row>
    <row r="94" spans="2:41" ht="10.5" customHeight="1">
      <c r="B94" s="118"/>
      <c r="D94" s="57"/>
      <c r="E94" s="61"/>
      <c r="F94" s="61"/>
      <c r="G94" s="61"/>
      <c r="H94" s="61"/>
      <c r="I94" s="61"/>
      <c r="J94" s="61"/>
      <c r="K94" s="61"/>
      <c r="L94" s="118"/>
      <c r="M94" s="118"/>
      <c r="N94" s="118"/>
      <c r="O94" s="118"/>
      <c r="P94" s="118"/>
      <c r="Q94" s="61"/>
      <c r="R94" s="61"/>
      <c r="S94" s="61"/>
      <c r="T94" s="61"/>
      <c r="U94" s="61"/>
      <c r="V94" s="61"/>
      <c r="W94" s="61"/>
      <c r="X94" s="61"/>
      <c r="Y94" s="61"/>
      <c r="Z94" s="61"/>
      <c r="AA94" s="61"/>
      <c r="AB94" s="61"/>
      <c r="AC94" s="61"/>
      <c r="AD94" s="164"/>
      <c r="AE94" s="108"/>
      <c r="AF94" s="108"/>
      <c r="AG94" s="108"/>
      <c r="AH94" s="108"/>
      <c r="AI94" s="136"/>
      <c r="AJ94" s="136"/>
      <c r="AK94" s="136"/>
      <c r="AL94" s="136"/>
      <c r="AM94" s="136"/>
      <c r="AN94" s="61"/>
      <c r="AO94" s="61"/>
    </row>
    <row r="95" spans="2:41" ht="10.5" customHeight="1">
      <c r="B95" s="118"/>
      <c r="D95" s="57"/>
      <c r="E95" s="61"/>
      <c r="F95" s="61"/>
      <c r="G95" s="61"/>
      <c r="H95" s="61"/>
      <c r="I95" s="61"/>
      <c r="J95" s="61"/>
      <c r="K95" s="61"/>
      <c r="L95" s="118"/>
      <c r="M95" s="118"/>
      <c r="N95" s="118"/>
      <c r="O95" s="118"/>
      <c r="P95" s="118"/>
      <c r="Q95" s="61"/>
      <c r="R95" s="61"/>
      <c r="S95" s="61"/>
      <c r="T95" s="61"/>
      <c r="U95" s="61"/>
      <c r="V95" s="61"/>
      <c r="W95" s="61"/>
      <c r="X95" s="61"/>
      <c r="Y95" s="61"/>
      <c r="Z95" s="61"/>
      <c r="AA95" s="61"/>
      <c r="AB95" s="61"/>
      <c r="AC95" s="61"/>
      <c r="AD95" s="108"/>
      <c r="AE95" s="108"/>
      <c r="AF95" s="108"/>
      <c r="AG95" s="108"/>
      <c r="AH95" s="108"/>
      <c r="AI95" s="136"/>
      <c r="AJ95" s="136"/>
      <c r="AK95" s="136"/>
      <c r="AL95" s="136"/>
      <c r="AM95" s="136"/>
      <c r="AN95" s="61"/>
      <c r="AO95" s="61"/>
    </row>
    <row r="96" spans="2:41" ht="10.5" customHeight="1">
      <c r="B96" s="118"/>
      <c r="D96" s="57"/>
      <c r="E96" s="61"/>
      <c r="F96" s="61"/>
      <c r="G96" s="61"/>
      <c r="H96" s="61"/>
      <c r="I96" s="61"/>
      <c r="J96" s="61"/>
      <c r="K96" s="61"/>
      <c r="L96" s="131"/>
      <c r="M96" s="131"/>
      <c r="N96" s="131"/>
      <c r="O96" s="131"/>
      <c r="P96" s="131"/>
      <c r="Q96" s="61"/>
      <c r="R96" s="61"/>
      <c r="S96" s="61"/>
      <c r="T96" s="61"/>
      <c r="U96" s="61"/>
      <c r="V96" s="61"/>
      <c r="W96" s="61"/>
      <c r="X96" s="61"/>
      <c r="Y96" s="61"/>
      <c r="Z96" s="61"/>
      <c r="AA96" s="61"/>
      <c r="AB96" s="61"/>
      <c r="AC96" s="61"/>
      <c r="AD96" s="164"/>
      <c r="AE96" s="108"/>
      <c r="AF96" s="108"/>
      <c r="AG96" s="108"/>
      <c r="AH96" s="108"/>
      <c r="AI96" s="136"/>
      <c r="AJ96" s="136"/>
      <c r="AK96" s="136"/>
      <c r="AL96" s="136"/>
      <c r="AM96" s="136"/>
      <c r="AN96" s="61"/>
      <c r="AO96" s="61"/>
    </row>
    <row r="97" spans="2:41" ht="10.5" customHeight="1">
      <c r="B97" s="118"/>
      <c r="D97" s="57"/>
      <c r="E97" s="61"/>
      <c r="F97" s="61"/>
      <c r="G97" s="61"/>
      <c r="H97" s="61"/>
      <c r="I97" s="61"/>
      <c r="J97" s="61"/>
      <c r="K97" s="61"/>
      <c r="L97" s="118"/>
      <c r="M97" s="131"/>
      <c r="N97" s="131"/>
      <c r="O97" s="131"/>
      <c r="P97" s="131"/>
      <c r="Q97" s="61"/>
      <c r="R97" s="61"/>
      <c r="S97" s="61"/>
      <c r="T97" s="61"/>
      <c r="U97" s="61"/>
      <c r="V97" s="61"/>
      <c r="W97" s="61"/>
      <c r="X97" s="61"/>
      <c r="Y97" s="61"/>
      <c r="Z97" s="61"/>
      <c r="AA97" s="61"/>
      <c r="AB97" s="61"/>
      <c r="AC97" s="61"/>
      <c r="AD97" s="108"/>
      <c r="AE97" s="108"/>
      <c r="AF97" s="108"/>
      <c r="AG97" s="108"/>
      <c r="AH97" s="108"/>
      <c r="AI97" s="136"/>
      <c r="AJ97" s="136"/>
      <c r="AK97" s="136"/>
      <c r="AL97" s="136"/>
      <c r="AM97" s="136"/>
      <c r="AN97" s="61"/>
      <c r="AO97" s="61"/>
    </row>
    <row r="98" spans="2:41" ht="10.5" customHeight="1">
      <c r="B98" s="118"/>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row>
    <row r="99" spans="2:41" ht="10.5" customHeight="1">
      <c r="B99" s="61"/>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row>
    <row r="100" spans="2:41" ht="10.5" customHeight="1">
      <c r="B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row>
    <row r="101" spans="2:41" ht="10.5" customHeight="1">
      <c r="B101" s="165"/>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row>
    <row r="102" spans="2:41" ht="10.5" customHeight="1">
      <c r="B102" s="61"/>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row>
    <row r="103" spans="2:41" ht="10.5" customHeight="1">
      <c r="B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row>
    <row r="104" spans="2:41" ht="10.5" customHeight="1">
      <c r="B104" s="165"/>
    </row>
  </sheetData>
  <sheetProtection formatCells="0" formatColumns="0" formatRows="0" insertColumns="0" insertRows="0" insertHyperlinks="0" deleteColumns="0" deleteRows="0" sort="0" autoFilter="0" pivotTables="0"/>
  <mergeCells count="394">
    <mergeCell ref="C2:AO3"/>
    <mergeCell ref="C5:H6"/>
    <mergeCell ref="I5:AO6"/>
    <mergeCell ref="C9:Q9"/>
    <mergeCell ref="R9:AA9"/>
    <mergeCell ref="AB9:AE9"/>
    <mergeCell ref="AF9:AO9"/>
    <mergeCell ref="C10:Q10"/>
    <mergeCell ref="R10:AA10"/>
    <mergeCell ref="AB10:AE10"/>
    <mergeCell ref="AF10:AO10"/>
    <mergeCell ref="C11:F12"/>
    <mergeCell ref="G11:Q11"/>
    <mergeCell ref="R11:AA11"/>
    <mergeCell ref="AB11:AE11"/>
    <mergeCell ref="AF11:AO11"/>
    <mergeCell ref="G12:Q12"/>
    <mergeCell ref="R12:AA12"/>
    <mergeCell ref="AB12:AE12"/>
    <mergeCell ref="AF12:AO12"/>
    <mergeCell ref="C13:AE13"/>
    <mergeCell ref="AF13:AO13"/>
    <mergeCell ref="C14:I15"/>
    <mergeCell ref="J14:L15"/>
    <mergeCell ref="M14:O15"/>
    <mergeCell ref="P14:S15"/>
    <mergeCell ref="T14:Y15"/>
    <mergeCell ref="Z14:AA15"/>
    <mergeCell ref="AB14:AE15"/>
    <mergeCell ref="AF14:AO15"/>
    <mergeCell ref="C16:I16"/>
    <mergeCell ref="J16:L16"/>
    <mergeCell ref="M16:O16"/>
    <mergeCell ref="P16:S16"/>
    <mergeCell ref="T16:Y16"/>
    <mergeCell ref="Z16:AA16"/>
    <mergeCell ref="AB16:AE16"/>
    <mergeCell ref="AF16:AO16"/>
    <mergeCell ref="C17:I17"/>
    <mergeCell ref="J17:L17"/>
    <mergeCell ref="M17:O17"/>
    <mergeCell ref="P17:S17"/>
    <mergeCell ref="T17:Y17"/>
    <mergeCell ref="Z17:AA17"/>
    <mergeCell ref="AB17:AE17"/>
    <mergeCell ref="AF17:AO17"/>
    <mergeCell ref="AB18:AE18"/>
    <mergeCell ref="AF18:AO18"/>
    <mergeCell ref="C19:I19"/>
    <mergeCell ref="J19:L19"/>
    <mergeCell ref="M19:O19"/>
    <mergeCell ref="P19:S19"/>
    <mergeCell ref="T19:Y19"/>
    <mergeCell ref="Z19:AA19"/>
    <mergeCell ref="AB19:AE19"/>
    <mergeCell ref="AF19:AO19"/>
    <mergeCell ref="C18:I18"/>
    <mergeCell ref="J18:L18"/>
    <mergeCell ref="M18:O18"/>
    <mergeCell ref="P18:S18"/>
    <mergeCell ref="T18:Y18"/>
    <mergeCell ref="Z18:AA18"/>
    <mergeCell ref="AB20:AE20"/>
    <mergeCell ref="AF20:AO20"/>
    <mergeCell ref="C21:I21"/>
    <mergeCell ref="J21:L21"/>
    <mergeCell ref="M21:O21"/>
    <mergeCell ref="P21:S21"/>
    <mergeCell ref="T21:Y21"/>
    <mergeCell ref="Z21:AA21"/>
    <mergeCell ref="AB21:AE21"/>
    <mergeCell ref="AF21:AO21"/>
    <mergeCell ref="C20:I20"/>
    <mergeCell ref="J20:L20"/>
    <mergeCell ref="M20:O20"/>
    <mergeCell ref="P20:S20"/>
    <mergeCell ref="T20:Y20"/>
    <mergeCell ref="Z20:AA20"/>
    <mergeCell ref="AB22:AE22"/>
    <mergeCell ref="AF22:AO22"/>
    <mergeCell ref="C23:I23"/>
    <mergeCell ref="J23:L23"/>
    <mergeCell ref="M23:O23"/>
    <mergeCell ref="P23:S23"/>
    <mergeCell ref="T23:Y23"/>
    <mergeCell ref="Z23:AA23"/>
    <mergeCell ref="AB23:AE23"/>
    <mergeCell ref="AF23:AO23"/>
    <mergeCell ref="C22:I22"/>
    <mergeCell ref="J22:L22"/>
    <mergeCell ref="M22:O22"/>
    <mergeCell ref="P22:S22"/>
    <mergeCell ref="T22:Y22"/>
    <mergeCell ref="Z22:AA22"/>
    <mergeCell ref="C26:AO26"/>
    <mergeCell ref="C27:AA27"/>
    <mergeCell ref="AB27:AE27"/>
    <mergeCell ref="AF27:AO27"/>
    <mergeCell ref="C28:AE28"/>
    <mergeCell ref="AF28:AO28"/>
    <mergeCell ref="AB24:AE24"/>
    <mergeCell ref="AF24:AO24"/>
    <mergeCell ref="C25:I25"/>
    <mergeCell ref="J25:L25"/>
    <mergeCell ref="M25:O25"/>
    <mergeCell ref="P25:S25"/>
    <mergeCell ref="T25:Y25"/>
    <mergeCell ref="Z25:AA25"/>
    <mergeCell ref="AB25:AE25"/>
    <mergeCell ref="AF25:AO25"/>
    <mergeCell ref="C24:I24"/>
    <mergeCell ref="J24:L24"/>
    <mergeCell ref="M24:O24"/>
    <mergeCell ref="P24:S24"/>
    <mergeCell ref="T24:Y24"/>
    <mergeCell ref="Z24:AA24"/>
    <mergeCell ref="AF36:AI37"/>
    <mergeCell ref="AJ36:AL37"/>
    <mergeCell ref="AM36:AO37"/>
    <mergeCell ref="C38:F38"/>
    <mergeCell ref="G38:K38"/>
    <mergeCell ref="L38:O38"/>
    <mergeCell ref="P38:S38"/>
    <mergeCell ref="T38:W38"/>
    <mergeCell ref="X38:AA38"/>
    <mergeCell ref="AB38:AE38"/>
    <mergeCell ref="C34:F37"/>
    <mergeCell ref="G34:K37"/>
    <mergeCell ref="L34:AO34"/>
    <mergeCell ref="L35:S35"/>
    <mergeCell ref="T35:AO35"/>
    <mergeCell ref="L36:O37"/>
    <mergeCell ref="P36:S37"/>
    <mergeCell ref="T36:W37"/>
    <mergeCell ref="X36:AA37"/>
    <mergeCell ref="AB36:AE37"/>
    <mergeCell ref="AF38:AI38"/>
    <mergeCell ref="AJ38:AL38"/>
    <mergeCell ref="AM38:AO38"/>
    <mergeCell ref="C41:E43"/>
    <mergeCell ref="F41:J43"/>
    <mergeCell ref="K41:N43"/>
    <mergeCell ref="O41:S43"/>
    <mergeCell ref="T41:V43"/>
    <mergeCell ref="W41:Y43"/>
    <mergeCell ref="Z41:AO41"/>
    <mergeCell ref="Z42:AC42"/>
    <mergeCell ref="AD42:AO42"/>
    <mergeCell ref="Z43:AA43"/>
    <mergeCell ref="AB43:AC43"/>
    <mergeCell ref="AD43:AE43"/>
    <mergeCell ref="AF43:AG43"/>
    <mergeCell ref="AH43:AI43"/>
    <mergeCell ref="AJ43:AK43"/>
    <mergeCell ref="AL43:AM43"/>
    <mergeCell ref="AN43:AO43"/>
    <mergeCell ref="AN45:AO45"/>
    <mergeCell ref="AL44:AM44"/>
    <mergeCell ref="AN44:AO44"/>
    <mergeCell ref="C45:E45"/>
    <mergeCell ref="F45:J45"/>
    <mergeCell ref="K45:N45"/>
    <mergeCell ref="O45:S45"/>
    <mergeCell ref="T45:V45"/>
    <mergeCell ref="W45:Y45"/>
    <mergeCell ref="Z45:AA45"/>
    <mergeCell ref="AB45:AC45"/>
    <mergeCell ref="Z44:AA44"/>
    <mergeCell ref="AB44:AC44"/>
    <mergeCell ref="AD44:AE44"/>
    <mergeCell ref="AF44:AG44"/>
    <mergeCell ref="AH44:AI44"/>
    <mergeCell ref="AJ44:AK44"/>
    <mergeCell ref="C44:E44"/>
    <mergeCell ref="F44:J44"/>
    <mergeCell ref="K44:N44"/>
    <mergeCell ref="O44:S44"/>
    <mergeCell ref="T44:V44"/>
    <mergeCell ref="W44:Y44"/>
    <mergeCell ref="K46:N46"/>
    <mergeCell ref="O46:S46"/>
    <mergeCell ref="T46:V46"/>
    <mergeCell ref="W46:Y46"/>
    <mergeCell ref="AD45:AE45"/>
    <mergeCell ref="AF45:AG45"/>
    <mergeCell ref="AH45:AI45"/>
    <mergeCell ref="AJ45:AK45"/>
    <mergeCell ref="AL45:AM45"/>
    <mergeCell ref="AD47:AE47"/>
    <mergeCell ref="AF47:AG47"/>
    <mergeCell ref="AH47:AI47"/>
    <mergeCell ref="AJ47:AK47"/>
    <mergeCell ref="AL47:AM47"/>
    <mergeCell ref="AN47:AO47"/>
    <mergeCell ref="AL46:AM46"/>
    <mergeCell ref="AN46:AO46"/>
    <mergeCell ref="C47:E47"/>
    <mergeCell ref="F47:J47"/>
    <mergeCell ref="K47:N47"/>
    <mergeCell ref="O47:S47"/>
    <mergeCell ref="T47:V47"/>
    <mergeCell ref="W47:Y47"/>
    <mergeCell ref="Z47:AA47"/>
    <mergeCell ref="AB47:AC47"/>
    <mergeCell ref="Z46:AA46"/>
    <mergeCell ref="AB46:AC46"/>
    <mergeCell ref="AD46:AE46"/>
    <mergeCell ref="AF46:AG46"/>
    <mergeCell ref="AH46:AI46"/>
    <mergeCell ref="AJ46:AK46"/>
    <mergeCell ref="C46:E46"/>
    <mergeCell ref="F46:J46"/>
    <mergeCell ref="AN49:AO49"/>
    <mergeCell ref="AL48:AM48"/>
    <mergeCell ref="AN48:AO48"/>
    <mergeCell ref="C49:E49"/>
    <mergeCell ref="F49:J49"/>
    <mergeCell ref="K49:N49"/>
    <mergeCell ref="O49:S49"/>
    <mergeCell ref="T49:V49"/>
    <mergeCell ref="W49:Y49"/>
    <mergeCell ref="Z49:AA49"/>
    <mergeCell ref="AB49:AC49"/>
    <mergeCell ref="Z48:AA48"/>
    <mergeCell ref="AB48:AC48"/>
    <mergeCell ref="AD48:AE48"/>
    <mergeCell ref="AF48:AG48"/>
    <mergeCell ref="AH48:AI48"/>
    <mergeCell ref="AJ48:AK48"/>
    <mergeCell ref="C48:E48"/>
    <mergeCell ref="F48:J48"/>
    <mergeCell ref="K48:N48"/>
    <mergeCell ref="O48:S48"/>
    <mergeCell ref="T48:V48"/>
    <mergeCell ref="W48:Y48"/>
    <mergeCell ref="K50:N50"/>
    <mergeCell ref="O50:S50"/>
    <mergeCell ref="T50:V50"/>
    <mergeCell ref="W50:Y50"/>
    <mergeCell ref="AD49:AE49"/>
    <mergeCell ref="AF49:AG49"/>
    <mergeCell ref="AH49:AI49"/>
    <mergeCell ref="AJ49:AK49"/>
    <mergeCell ref="AL49:AM49"/>
    <mergeCell ref="AD51:AE51"/>
    <mergeCell ref="AF51:AG51"/>
    <mergeCell ref="AH51:AI51"/>
    <mergeCell ref="AJ51:AK51"/>
    <mergeCell ref="AL51:AM51"/>
    <mergeCell ref="AN51:AO51"/>
    <mergeCell ref="AL50:AM50"/>
    <mergeCell ref="AN50:AO50"/>
    <mergeCell ref="C51:E51"/>
    <mergeCell ref="F51:J51"/>
    <mergeCell ref="K51:N51"/>
    <mergeCell ref="O51:S51"/>
    <mergeCell ref="T51:V51"/>
    <mergeCell ref="W51:Y51"/>
    <mergeCell ref="Z51:AA51"/>
    <mergeCell ref="AB51:AC51"/>
    <mergeCell ref="Z50:AA50"/>
    <mergeCell ref="AB50:AC50"/>
    <mergeCell ref="AD50:AE50"/>
    <mergeCell ref="AF50:AG50"/>
    <mergeCell ref="AH50:AI50"/>
    <mergeCell ref="AJ50:AK50"/>
    <mergeCell ref="C50:E50"/>
    <mergeCell ref="F50:J50"/>
    <mergeCell ref="AN53:AO53"/>
    <mergeCell ref="AL52:AM52"/>
    <mergeCell ref="AN52:AO52"/>
    <mergeCell ref="C53:E53"/>
    <mergeCell ref="F53:J53"/>
    <mergeCell ref="K53:N53"/>
    <mergeCell ref="O53:S53"/>
    <mergeCell ref="T53:V53"/>
    <mergeCell ref="W53:Y53"/>
    <mergeCell ref="Z53:AA53"/>
    <mergeCell ref="AB53:AC53"/>
    <mergeCell ref="Z52:AA52"/>
    <mergeCell ref="AB52:AC52"/>
    <mergeCell ref="AD52:AE52"/>
    <mergeCell ref="AF52:AG52"/>
    <mergeCell ref="AH52:AI52"/>
    <mergeCell ref="AJ52:AK52"/>
    <mergeCell ref="C52:E52"/>
    <mergeCell ref="F52:J52"/>
    <mergeCell ref="K52:N52"/>
    <mergeCell ref="O52:S52"/>
    <mergeCell ref="T52:V52"/>
    <mergeCell ref="W52:Y52"/>
    <mergeCell ref="K54:N54"/>
    <mergeCell ref="O54:S54"/>
    <mergeCell ref="T54:V54"/>
    <mergeCell ref="W54:Y54"/>
    <mergeCell ref="AD53:AE53"/>
    <mergeCell ref="AF53:AG53"/>
    <mergeCell ref="AH53:AI53"/>
    <mergeCell ref="AJ53:AK53"/>
    <mergeCell ref="AL53:AM53"/>
    <mergeCell ref="AD55:AE55"/>
    <mergeCell ref="AF55:AG55"/>
    <mergeCell ref="AH55:AI55"/>
    <mergeCell ref="AJ55:AK55"/>
    <mergeCell ref="AL55:AM55"/>
    <mergeCell ref="AN55:AO55"/>
    <mergeCell ref="AL54:AM54"/>
    <mergeCell ref="AN54:AO54"/>
    <mergeCell ref="C55:E55"/>
    <mergeCell ref="F55:J55"/>
    <mergeCell ref="K55:N55"/>
    <mergeCell ref="O55:S55"/>
    <mergeCell ref="T55:V55"/>
    <mergeCell ref="W55:Y55"/>
    <mergeCell ref="Z55:AA55"/>
    <mergeCell ref="AB55:AC55"/>
    <mergeCell ref="Z54:AA54"/>
    <mergeCell ref="AB54:AC54"/>
    <mergeCell ref="AD54:AE54"/>
    <mergeCell ref="AF54:AG54"/>
    <mergeCell ref="AH54:AI54"/>
    <mergeCell ref="AJ54:AK54"/>
    <mergeCell ref="C54:E54"/>
    <mergeCell ref="F54:J54"/>
    <mergeCell ref="AN57:AO57"/>
    <mergeCell ref="AL56:AM56"/>
    <mergeCell ref="AN56:AO56"/>
    <mergeCell ref="C57:E57"/>
    <mergeCell ref="F57:J57"/>
    <mergeCell ref="K57:N57"/>
    <mergeCell ref="O57:S57"/>
    <mergeCell ref="T57:V57"/>
    <mergeCell ref="W57:Y57"/>
    <mergeCell ref="Z57:AA57"/>
    <mergeCell ref="AB57:AC57"/>
    <mergeCell ref="Z56:AA56"/>
    <mergeCell ref="AB56:AC56"/>
    <mergeCell ref="AD56:AE56"/>
    <mergeCell ref="AF56:AG56"/>
    <mergeCell ref="AH56:AI56"/>
    <mergeCell ref="AJ56:AK56"/>
    <mergeCell ref="C56:E56"/>
    <mergeCell ref="F56:J56"/>
    <mergeCell ref="K56:N56"/>
    <mergeCell ref="O56:S56"/>
    <mergeCell ref="T56:V56"/>
    <mergeCell ref="W56:Y56"/>
    <mergeCell ref="K58:N58"/>
    <mergeCell ref="O58:S58"/>
    <mergeCell ref="T58:V58"/>
    <mergeCell ref="W58:Y58"/>
    <mergeCell ref="AD57:AE57"/>
    <mergeCell ref="AF57:AG57"/>
    <mergeCell ref="AH57:AI57"/>
    <mergeCell ref="AJ57:AK57"/>
    <mergeCell ref="AL57:AM57"/>
    <mergeCell ref="AD59:AE59"/>
    <mergeCell ref="AF59:AG59"/>
    <mergeCell ref="AH59:AI59"/>
    <mergeCell ref="AJ59:AK59"/>
    <mergeCell ref="AL59:AM59"/>
    <mergeCell ref="AN59:AO59"/>
    <mergeCell ref="AL58:AM58"/>
    <mergeCell ref="AN58:AO58"/>
    <mergeCell ref="C59:E59"/>
    <mergeCell ref="F59:J59"/>
    <mergeCell ref="K59:N59"/>
    <mergeCell ref="O59:S59"/>
    <mergeCell ref="T59:V59"/>
    <mergeCell ref="W59:Y59"/>
    <mergeCell ref="Z59:AA59"/>
    <mergeCell ref="AB59:AC59"/>
    <mergeCell ref="Z58:AA58"/>
    <mergeCell ref="AB58:AC58"/>
    <mergeCell ref="AD58:AE58"/>
    <mergeCell ref="AF58:AG58"/>
    <mergeCell ref="AH58:AI58"/>
    <mergeCell ref="AJ58:AK58"/>
    <mergeCell ref="C58:E58"/>
    <mergeCell ref="F58:J58"/>
    <mergeCell ref="AL60:AM60"/>
    <mergeCell ref="AN60:AO60"/>
    <mergeCell ref="Z60:AA60"/>
    <mergeCell ref="AB60:AC60"/>
    <mergeCell ref="AD60:AE60"/>
    <mergeCell ref="AF60:AG60"/>
    <mergeCell ref="AH60:AI60"/>
    <mergeCell ref="AJ60:AK60"/>
    <mergeCell ref="C60:E60"/>
    <mergeCell ref="F60:J60"/>
    <mergeCell ref="K60:N60"/>
    <mergeCell ref="O60:S60"/>
    <mergeCell ref="T60:V60"/>
    <mergeCell ref="W60:Y60"/>
  </mergeCells>
  <phoneticPr fontId="3"/>
  <dataValidations count="13">
    <dataValidation type="whole" operator="lessThanOrEqual" allowBlank="1" showInputMessage="1" showErrorMessage="1" errorTitle="数値エラー" error="制御ポテンシャル合計より大きい数値は入力できません。" sqref="AM38:AO38" xr:uid="{00000000-0002-0000-0A00-000000000000}">
      <formula1>SUM(AN44:AO60)</formula1>
    </dataValidation>
    <dataValidation type="whole" operator="lessThanOrEqual" allowBlank="1" showInputMessage="1" showErrorMessage="1" errorTitle="数値エラー" error="制御ポテンシャル合計より大きい数値は入力できません。" sqref="AJ38:AL38" xr:uid="{00000000-0002-0000-0A00-000001000000}">
      <formula1>SUM(AL44:AM60)</formula1>
    </dataValidation>
    <dataValidation type="whole" operator="lessThanOrEqual" allowBlank="1" showInputMessage="1" showErrorMessage="1" errorTitle="数値エラー" error="制御ポテンシャル合計より大きい数値は入力できません。" sqref="AF38:AI38" xr:uid="{00000000-0002-0000-0A00-000002000000}">
      <formula1>SUM(AJ44:AK60)</formula1>
    </dataValidation>
    <dataValidation type="whole" operator="lessThanOrEqual" allowBlank="1" showInputMessage="1" showErrorMessage="1" errorTitle="数値エラー" error="制御ポテンシャル合計より大きい数値は入力できません。" sqref="AB38:AE38" xr:uid="{00000000-0002-0000-0A00-000003000000}">
      <formula1>SUM(AH44:AI60)</formula1>
    </dataValidation>
    <dataValidation type="whole" operator="lessThanOrEqual" allowBlank="1" showInputMessage="1" showErrorMessage="1" errorTitle="数値エラー" error="制御ポテンシャル合計より大きい数値は入力できません。" sqref="X38:AA38" xr:uid="{00000000-0002-0000-0A00-000004000000}">
      <formula1>SUM(AF44:AG60)</formula1>
    </dataValidation>
    <dataValidation type="whole" operator="lessThanOrEqual" allowBlank="1" showInputMessage="1" showErrorMessage="1" errorTitle="数値エラー" error="制御ポテンシャル合計より大きい数値は入力できません。" sqref="T38:W38" xr:uid="{00000000-0002-0000-0A00-000005000000}">
      <formula1>SUM(AD44:AE60)</formula1>
    </dataValidation>
    <dataValidation type="whole" operator="lessThanOrEqual" allowBlank="1" showInputMessage="1" showErrorMessage="1" errorTitle="数値エラー" error="制御ポテンシャル合計より大きい数値は入力できません。" sqref="P38:S38" xr:uid="{00000000-0002-0000-0A00-000006000000}">
      <formula1>SUM(AB44:AC60)</formula1>
    </dataValidation>
    <dataValidation type="whole" operator="lessThanOrEqual" allowBlank="1" showInputMessage="1" showErrorMessage="1" errorTitle="数値エラー" error="制御ポテンシャル合計より大きい数値は入力できません。" sqref="L38:O38" xr:uid="{00000000-0002-0000-0A00-000007000000}">
      <formula1>SUM(Z44:AA60)</formula1>
    </dataValidation>
    <dataValidation type="list" allowBlank="1" showInputMessage="1" showErrorMessage="1" sqref="F44:J60" xr:uid="{00000000-0002-0000-0A00-000008000000}">
      <formula1>"VPP新規（31年度）,VPP既存（30年度）,VPP既存（28~29年度）,VPP既存（補助事業外）,VPP新規（補助事業外）"</formula1>
    </dataValidation>
    <dataValidation type="list" allowBlank="1" showInputMessage="1" showErrorMessage="1" sqref="T16:Y25 O44:O60 T44:T60" xr:uid="{00000000-0002-0000-0A00-000009000000}">
      <formula1>"家庭用蓄電池,大規模蓄電池,発電機（CGS含む）,空調,蓄熱設備,ヒートポンプ給湯器,エネファーム,照明,ポンプ,V2H関連,V2G関連,その他①,その他②"</formula1>
    </dataValidation>
    <dataValidation type="list" allowBlank="1" showInputMessage="1" showErrorMessage="1" sqref="C16:I16" xr:uid="{00000000-0002-0000-0A00-00000A000000}">
      <formula1>"家庭用蓄電池,大規模蓄電池,EMS,産業用EMS,エコキュート,IoT化機器,V2G関連機器"</formula1>
    </dataValidation>
    <dataValidation type="list" allowBlank="1" showInputMessage="1" showErrorMessage="1" sqref="C17:I25" xr:uid="{00000000-0002-0000-0A00-00000B000000}">
      <formula1>"家庭用蓄電池(優先枠),家庭用蓄電池(自由枠),産業用蓄電池,EMS(優先枠),EMS(自由枠),産業用EMS,IoT化機器,V2G関連機器"</formula1>
    </dataValidation>
    <dataValidation type="list" allowBlank="1" showInputMessage="1" showErrorMessage="1" sqref="K45:K60 K44:N44 P16:S25" xr:uid="{00000000-0002-0000-0A00-00000C000000}">
      <formula1>"北海道電力,東北電力,東京電力,中部電力,北陸電力,関西電力,中国電力,四国電力,九州電力,沖縄電力"</formula1>
    </dataValidation>
  </dataValidations>
  <printOptions horizontalCentered="1"/>
  <pageMargins left="0.59055118110236227" right="0.23622047244094491" top="0.59055118110236227" bottom="0.55118110236220474" header="0.11811023622047245" footer="0.19685039370078741"/>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C1753-EACA-4A29-97FB-7B34B29071EF}">
  <sheetPr>
    <tabColor rgb="FF00B050"/>
    <pageSetUpPr fitToPage="1"/>
  </sheetPr>
  <dimension ref="A1:M47"/>
  <sheetViews>
    <sheetView view="pageBreakPreview" zoomScale="115" zoomScaleNormal="85" zoomScaleSheetLayoutView="115" workbookViewId="0">
      <selection sqref="A1:L1"/>
    </sheetView>
  </sheetViews>
  <sheetFormatPr defaultRowHeight="13.5"/>
  <cols>
    <col min="1" max="1" width="3.625" customWidth="1"/>
    <col min="2" max="2" width="4.75" customWidth="1"/>
    <col min="3" max="3" width="9" customWidth="1"/>
    <col min="4" max="4" width="28.5" customWidth="1"/>
    <col min="5" max="9" width="9" hidden="1" customWidth="1"/>
    <col min="10" max="10" width="48.125" customWidth="1"/>
    <col min="11" max="11" width="9" customWidth="1"/>
  </cols>
  <sheetData>
    <row r="1" spans="1:13" ht="17.25">
      <c r="A1" s="631" t="s">
        <v>396</v>
      </c>
      <c r="B1" s="631"/>
      <c r="C1" s="631"/>
      <c r="D1" s="631"/>
      <c r="E1" s="631"/>
      <c r="F1" s="631"/>
      <c r="G1" s="631"/>
      <c r="H1" s="631"/>
      <c r="I1" s="631"/>
      <c r="J1" s="631"/>
      <c r="K1" s="631"/>
      <c r="L1" s="631"/>
    </row>
    <row r="2" spans="1:13">
      <c r="A2" s="632" t="s">
        <v>397</v>
      </c>
      <c r="B2" s="632"/>
      <c r="C2" s="632"/>
      <c r="D2" s="632"/>
      <c r="E2" s="632"/>
      <c r="F2" s="632"/>
      <c r="G2" s="632"/>
      <c r="H2" s="632"/>
      <c r="I2" s="632"/>
      <c r="J2" s="632"/>
      <c r="K2" s="632"/>
      <c r="L2" s="632"/>
    </row>
    <row r="3" spans="1:13">
      <c r="A3" s="291"/>
      <c r="B3" s="291"/>
      <c r="C3" s="291"/>
      <c r="D3" s="291"/>
      <c r="E3" s="291"/>
      <c r="F3" s="291"/>
      <c r="G3" s="291"/>
      <c r="H3" s="291"/>
      <c r="I3" s="291"/>
      <c r="J3" s="291"/>
      <c r="K3" s="291"/>
      <c r="L3" s="291"/>
    </row>
    <row r="4" spans="1:13" ht="17.25">
      <c r="A4" s="291"/>
      <c r="B4" s="292" t="s">
        <v>399</v>
      </c>
      <c r="C4" s="291"/>
      <c r="D4" s="291"/>
      <c r="E4" s="291"/>
      <c r="F4" s="291"/>
      <c r="G4" s="291"/>
      <c r="H4" s="291"/>
      <c r="I4" s="291"/>
      <c r="J4" s="291"/>
      <c r="K4" s="291"/>
      <c r="L4" s="291"/>
    </row>
    <row r="5" spans="1:13" ht="18" thickBot="1">
      <c r="A5" s="291"/>
      <c r="B5" s="292"/>
      <c r="C5" s="291"/>
      <c r="D5" s="291"/>
      <c r="E5" s="291"/>
      <c r="F5" s="291"/>
      <c r="G5" s="291"/>
      <c r="H5" s="291"/>
      <c r="I5" s="291"/>
      <c r="J5" s="291"/>
      <c r="K5" s="291"/>
      <c r="L5" s="291"/>
    </row>
    <row r="6" spans="1:13" ht="21.75" customHeight="1" thickBot="1">
      <c r="A6" s="293"/>
      <c r="B6" s="295" t="s">
        <v>400</v>
      </c>
      <c r="C6" s="294"/>
      <c r="D6" s="462" t="s">
        <v>463</v>
      </c>
      <c r="M6" s="230" t="s">
        <v>598</v>
      </c>
    </row>
    <row r="7" spans="1:13" ht="12" customHeight="1">
      <c r="A7" s="347"/>
      <c r="B7" s="595" t="s">
        <v>13</v>
      </c>
      <c r="C7" s="595" t="s">
        <v>353</v>
      </c>
      <c r="D7" s="595" t="s">
        <v>354</v>
      </c>
      <c r="E7" s="597" t="s">
        <v>355</v>
      </c>
      <c r="F7" s="598"/>
      <c r="G7" s="598"/>
      <c r="H7" s="598"/>
      <c r="I7" s="599"/>
      <c r="J7" s="633" t="s">
        <v>395</v>
      </c>
      <c r="K7" s="633" t="s">
        <v>590</v>
      </c>
      <c r="M7" s="230" t="s">
        <v>599</v>
      </c>
    </row>
    <row r="8" spans="1:13" ht="12" customHeight="1">
      <c r="A8" s="347"/>
      <c r="B8" s="595"/>
      <c r="C8" s="595"/>
      <c r="D8" s="595"/>
      <c r="E8" s="600" t="s">
        <v>462</v>
      </c>
      <c r="F8" s="348" t="s">
        <v>356</v>
      </c>
      <c r="G8" s="348" t="s">
        <v>357</v>
      </c>
      <c r="H8" s="348" t="s">
        <v>360</v>
      </c>
      <c r="I8" s="349" t="s">
        <v>362</v>
      </c>
      <c r="J8" s="634"/>
      <c r="K8" s="634"/>
      <c r="M8" s="584" t="s">
        <v>600</v>
      </c>
    </row>
    <row r="9" spans="1:13" ht="12" customHeight="1">
      <c r="A9" s="347"/>
      <c r="B9" s="595"/>
      <c r="C9" s="595"/>
      <c r="D9" s="595"/>
      <c r="E9" s="601"/>
      <c r="F9" s="350" t="s">
        <v>465</v>
      </c>
      <c r="G9" s="350" t="s">
        <v>358</v>
      </c>
      <c r="H9" s="350" t="s">
        <v>361</v>
      </c>
      <c r="I9" s="351" t="s">
        <v>363</v>
      </c>
      <c r="J9" s="634"/>
      <c r="K9" s="634"/>
    </row>
    <row r="10" spans="1:13" ht="12" customHeight="1">
      <c r="A10" s="347"/>
      <c r="B10" s="596"/>
      <c r="C10" s="596"/>
      <c r="D10" s="596"/>
      <c r="E10" s="602"/>
      <c r="F10" s="352" t="s">
        <v>464</v>
      </c>
      <c r="G10" s="352" t="s">
        <v>359</v>
      </c>
      <c r="H10" s="353"/>
      <c r="I10" s="354" t="s">
        <v>466</v>
      </c>
      <c r="J10" s="635"/>
      <c r="K10" s="635"/>
    </row>
    <row r="11" spans="1:13" ht="23.25">
      <c r="A11" s="347"/>
      <c r="B11" s="410">
        <v>1</v>
      </c>
      <c r="C11" s="410" t="s">
        <v>364</v>
      </c>
      <c r="D11" s="411" t="s">
        <v>352</v>
      </c>
      <c r="E11" s="412"/>
      <c r="F11" s="413" t="s">
        <v>365</v>
      </c>
      <c r="G11" s="414"/>
      <c r="H11" s="414"/>
      <c r="I11" s="415"/>
      <c r="J11" s="416" t="s">
        <v>508</v>
      </c>
      <c r="K11" s="459"/>
    </row>
    <row r="12" spans="1:13" ht="23.25">
      <c r="A12" s="347"/>
      <c r="B12" s="417">
        <v>2</v>
      </c>
      <c r="C12" s="417" t="s">
        <v>366</v>
      </c>
      <c r="D12" s="418" t="s">
        <v>367</v>
      </c>
      <c r="E12" s="419"/>
      <c r="F12" s="420" t="s">
        <v>365</v>
      </c>
      <c r="G12" s="421"/>
      <c r="H12" s="421"/>
      <c r="I12" s="422"/>
      <c r="J12" s="423" t="s">
        <v>509</v>
      </c>
      <c r="K12" s="460"/>
    </row>
    <row r="13" spans="1:13" ht="23.25">
      <c r="A13" s="347"/>
      <c r="B13" s="417">
        <v>3</v>
      </c>
      <c r="C13" s="417" t="s">
        <v>368</v>
      </c>
      <c r="D13" s="418" t="s">
        <v>369</v>
      </c>
      <c r="E13" s="419"/>
      <c r="F13" s="420" t="s">
        <v>365</v>
      </c>
      <c r="G13" s="421"/>
      <c r="H13" s="421"/>
      <c r="I13" s="422"/>
      <c r="J13" s="423" t="s">
        <v>510</v>
      </c>
      <c r="K13" s="460"/>
    </row>
    <row r="14" spans="1:13" ht="23.25">
      <c r="A14" s="347"/>
      <c r="B14" s="417">
        <v>4</v>
      </c>
      <c r="C14" s="583" t="s">
        <v>591</v>
      </c>
      <c r="D14" s="418" t="s">
        <v>371</v>
      </c>
      <c r="E14" s="419"/>
      <c r="F14" s="420" t="s">
        <v>365</v>
      </c>
      <c r="G14" s="421"/>
      <c r="H14" s="421"/>
      <c r="I14" s="422"/>
      <c r="J14" s="424"/>
      <c r="K14" s="460"/>
    </row>
    <row r="15" spans="1:13" ht="23.25">
      <c r="A15" s="347"/>
      <c r="B15" s="417">
        <v>5</v>
      </c>
      <c r="C15" s="417" t="s">
        <v>372</v>
      </c>
      <c r="D15" s="418" t="s">
        <v>373</v>
      </c>
      <c r="E15" s="425" t="s">
        <v>365</v>
      </c>
      <c r="F15" s="420" t="s">
        <v>365</v>
      </c>
      <c r="G15" s="420" t="s">
        <v>365</v>
      </c>
      <c r="H15" s="420" t="s">
        <v>365</v>
      </c>
      <c r="I15" s="422"/>
      <c r="J15" s="423" t="s">
        <v>507</v>
      </c>
      <c r="K15" s="460"/>
    </row>
    <row r="16" spans="1:13" ht="28.5">
      <c r="A16" s="347"/>
      <c r="B16" s="417">
        <v>6</v>
      </c>
      <c r="C16" s="417" t="s">
        <v>374</v>
      </c>
      <c r="D16" s="418" t="s">
        <v>375</v>
      </c>
      <c r="E16" s="425" t="s">
        <v>365</v>
      </c>
      <c r="F16" s="420" t="s">
        <v>365</v>
      </c>
      <c r="G16" s="420" t="s">
        <v>365</v>
      </c>
      <c r="H16" s="420" t="s">
        <v>365</v>
      </c>
      <c r="I16" s="422"/>
      <c r="J16" s="424"/>
      <c r="K16" s="460"/>
    </row>
    <row r="17" spans="1:11" ht="23.25">
      <c r="A17" s="347"/>
      <c r="B17" s="417">
        <v>7</v>
      </c>
      <c r="C17" s="417" t="s">
        <v>376</v>
      </c>
      <c r="D17" s="418" t="s">
        <v>377</v>
      </c>
      <c r="E17" s="425" t="s">
        <v>365</v>
      </c>
      <c r="F17" s="420" t="s">
        <v>365</v>
      </c>
      <c r="G17" s="420" t="s">
        <v>365</v>
      </c>
      <c r="H17" s="420" t="s">
        <v>365</v>
      </c>
      <c r="I17" s="422"/>
      <c r="J17" s="423" t="s">
        <v>609</v>
      </c>
      <c r="K17" s="460"/>
    </row>
    <row r="18" spans="1:11" ht="23.25">
      <c r="A18" s="347"/>
      <c r="B18" s="417">
        <v>8</v>
      </c>
      <c r="C18" s="417" t="s">
        <v>378</v>
      </c>
      <c r="D18" s="418" t="s">
        <v>379</v>
      </c>
      <c r="E18" s="425" t="s">
        <v>365</v>
      </c>
      <c r="F18" s="420" t="s">
        <v>365</v>
      </c>
      <c r="G18" s="420" t="s">
        <v>365</v>
      </c>
      <c r="H18" s="420" t="s">
        <v>365</v>
      </c>
      <c r="I18" s="422"/>
      <c r="J18" s="423" t="s">
        <v>610</v>
      </c>
      <c r="K18" s="460"/>
    </row>
    <row r="19" spans="1:11" ht="28.5">
      <c r="A19" s="347"/>
      <c r="B19" s="417">
        <v>9</v>
      </c>
      <c r="C19" s="417" t="s">
        <v>467</v>
      </c>
      <c r="D19" s="418" t="s">
        <v>468</v>
      </c>
      <c r="E19" s="425" t="s">
        <v>469</v>
      </c>
      <c r="F19" s="420" t="s">
        <v>469</v>
      </c>
      <c r="G19" s="420" t="s">
        <v>469</v>
      </c>
      <c r="H19" s="420" t="s">
        <v>469</v>
      </c>
      <c r="I19" s="422"/>
      <c r="J19" s="423"/>
      <c r="K19" s="460"/>
    </row>
    <row r="20" spans="1:11" ht="23.25">
      <c r="A20" s="347"/>
      <c r="B20" s="417">
        <v>10</v>
      </c>
      <c r="C20" s="458" t="s">
        <v>592</v>
      </c>
      <c r="D20" s="418" t="s">
        <v>380</v>
      </c>
      <c r="E20" s="425" t="s">
        <v>365</v>
      </c>
      <c r="F20" s="420" t="s">
        <v>365</v>
      </c>
      <c r="G20" s="420" t="s">
        <v>365</v>
      </c>
      <c r="H20" s="420" t="s">
        <v>365</v>
      </c>
      <c r="I20" s="422"/>
      <c r="J20" s="424"/>
      <c r="K20" s="460"/>
    </row>
    <row r="21" spans="1:11" ht="23.25">
      <c r="A21" s="347"/>
      <c r="B21" s="417">
        <v>11</v>
      </c>
      <c r="C21" s="417" t="s">
        <v>368</v>
      </c>
      <c r="D21" s="418" t="s">
        <v>505</v>
      </c>
      <c r="E21" s="425" t="s">
        <v>365</v>
      </c>
      <c r="F21" s="420" t="s">
        <v>365</v>
      </c>
      <c r="G21" s="420" t="s">
        <v>365</v>
      </c>
      <c r="H21" s="420" t="s">
        <v>365</v>
      </c>
      <c r="I21" s="422"/>
      <c r="J21" s="424"/>
      <c r="K21" s="460"/>
    </row>
    <row r="22" spans="1:11" ht="23.25">
      <c r="A22" s="347"/>
      <c r="B22" s="417">
        <v>12</v>
      </c>
      <c r="C22" s="417" t="s">
        <v>368</v>
      </c>
      <c r="D22" s="418" t="s">
        <v>506</v>
      </c>
      <c r="E22" s="425" t="s">
        <v>365</v>
      </c>
      <c r="F22" s="420" t="s">
        <v>365</v>
      </c>
      <c r="G22" s="420" t="s">
        <v>365</v>
      </c>
      <c r="H22" s="420" t="s">
        <v>365</v>
      </c>
      <c r="I22" s="422"/>
      <c r="J22" s="424"/>
      <c r="K22" s="460"/>
    </row>
    <row r="23" spans="1:11" ht="14.25">
      <c r="A23" s="347"/>
      <c r="B23" s="607">
        <v>13</v>
      </c>
      <c r="C23" s="607" t="s">
        <v>381</v>
      </c>
      <c r="D23" s="610" t="s">
        <v>382</v>
      </c>
      <c r="E23" s="621" t="s">
        <v>365</v>
      </c>
      <c r="F23" s="603" t="s">
        <v>365</v>
      </c>
      <c r="G23" s="603" t="s">
        <v>365</v>
      </c>
      <c r="H23" s="603" t="s">
        <v>365</v>
      </c>
      <c r="I23" s="605" t="s">
        <v>365</v>
      </c>
      <c r="J23" s="426" t="s">
        <v>511</v>
      </c>
      <c r="K23" s="630"/>
    </row>
    <row r="24" spans="1:11" ht="14.25">
      <c r="A24" s="347"/>
      <c r="B24" s="609"/>
      <c r="C24" s="609"/>
      <c r="D24" s="612"/>
      <c r="E24" s="622"/>
      <c r="F24" s="604"/>
      <c r="G24" s="604"/>
      <c r="H24" s="604"/>
      <c r="I24" s="606"/>
      <c r="J24" s="427" t="s">
        <v>611</v>
      </c>
      <c r="K24" s="630"/>
    </row>
    <row r="25" spans="1:11" ht="14.25">
      <c r="A25" s="347"/>
      <c r="B25" s="607">
        <v>14</v>
      </c>
      <c r="C25" s="607" t="s">
        <v>383</v>
      </c>
      <c r="D25" s="610" t="s">
        <v>398</v>
      </c>
      <c r="E25" s="613"/>
      <c r="F25" s="603" t="s">
        <v>365</v>
      </c>
      <c r="G25" s="603" t="s">
        <v>365</v>
      </c>
      <c r="H25" s="617"/>
      <c r="I25" s="605" t="s">
        <v>365</v>
      </c>
      <c r="J25" s="426" t="s">
        <v>512</v>
      </c>
      <c r="K25" s="630"/>
    </row>
    <row r="26" spans="1:11" ht="14.25">
      <c r="A26" s="347"/>
      <c r="B26" s="608"/>
      <c r="C26" s="608"/>
      <c r="D26" s="611"/>
      <c r="E26" s="614"/>
      <c r="F26" s="616"/>
      <c r="G26" s="616"/>
      <c r="H26" s="618"/>
      <c r="I26" s="620"/>
      <c r="J26" s="428" t="s">
        <v>513</v>
      </c>
      <c r="K26" s="630"/>
    </row>
    <row r="27" spans="1:11" ht="14.25">
      <c r="A27" s="347"/>
      <c r="B27" s="609"/>
      <c r="C27" s="609"/>
      <c r="D27" s="612"/>
      <c r="E27" s="615"/>
      <c r="F27" s="604"/>
      <c r="G27" s="604"/>
      <c r="H27" s="619"/>
      <c r="I27" s="606"/>
      <c r="J27" s="427" t="s">
        <v>612</v>
      </c>
      <c r="K27" s="630"/>
    </row>
    <row r="28" spans="1:11" ht="14.25">
      <c r="A28" s="347"/>
      <c r="B28" s="607">
        <v>15</v>
      </c>
      <c r="C28" s="607" t="s">
        <v>384</v>
      </c>
      <c r="D28" s="626" t="s">
        <v>385</v>
      </c>
      <c r="E28" s="621" t="s">
        <v>365</v>
      </c>
      <c r="F28" s="603" t="s">
        <v>365</v>
      </c>
      <c r="G28" s="603" t="s">
        <v>365</v>
      </c>
      <c r="H28" s="603" t="s">
        <v>365</v>
      </c>
      <c r="I28" s="623"/>
      <c r="J28" s="426" t="s">
        <v>514</v>
      </c>
      <c r="K28" s="630"/>
    </row>
    <row r="29" spans="1:11" ht="14.25">
      <c r="A29" s="347"/>
      <c r="B29" s="608"/>
      <c r="C29" s="608"/>
      <c r="D29" s="628"/>
      <c r="E29" s="629"/>
      <c r="F29" s="616"/>
      <c r="G29" s="616"/>
      <c r="H29" s="616"/>
      <c r="I29" s="624"/>
      <c r="J29" s="428" t="s">
        <v>515</v>
      </c>
      <c r="K29" s="630"/>
    </row>
    <row r="30" spans="1:11" ht="14.25">
      <c r="A30" s="347"/>
      <c r="B30" s="609"/>
      <c r="C30" s="609"/>
      <c r="D30" s="627"/>
      <c r="E30" s="622"/>
      <c r="F30" s="604"/>
      <c r="G30" s="604"/>
      <c r="H30" s="604"/>
      <c r="I30" s="625"/>
      <c r="J30" s="427" t="s">
        <v>516</v>
      </c>
      <c r="K30" s="630"/>
    </row>
    <row r="31" spans="1:11" ht="14.25">
      <c r="A31" s="347"/>
      <c r="B31" s="607">
        <v>16</v>
      </c>
      <c r="C31" s="607" t="s">
        <v>386</v>
      </c>
      <c r="D31" s="626" t="s">
        <v>387</v>
      </c>
      <c r="E31" s="621" t="s">
        <v>365</v>
      </c>
      <c r="F31" s="603" t="s">
        <v>365</v>
      </c>
      <c r="G31" s="603" t="s">
        <v>365</v>
      </c>
      <c r="H31" s="603" t="s">
        <v>365</v>
      </c>
      <c r="I31" s="623"/>
      <c r="J31" s="426" t="s">
        <v>515</v>
      </c>
      <c r="K31" s="630"/>
    </row>
    <row r="32" spans="1:11" ht="14.25">
      <c r="A32" s="347"/>
      <c r="B32" s="609"/>
      <c r="C32" s="609"/>
      <c r="D32" s="627"/>
      <c r="E32" s="622"/>
      <c r="F32" s="604"/>
      <c r="G32" s="604"/>
      <c r="H32" s="604"/>
      <c r="I32" s="625"/>
      <c r="J32" s="427" t="s">
        <v>517</v>
      </c>
      <c r="K32" s="630"/>
    </row>
    <row r="33" spans="1:11" ht="14.25">
      <c r="A33" s="347"/>
      <c r="B33" s="607">
        <v>17</v>
      </c>
      <c r="C33" s="607" t="s">
        <v>370</v>
      </c>
      <c r="D33" s="626" t="s">
        <v>461</v>
      </c>
      <c r="E33" s="621" t="s">
        <v>365</v>
      </c>
      <c r="F33" s="603" t="s">
        <v>365</v>
      </c>
      <c r="G33" s="603" t="s">
        <v>365</v>
      </c>
      <c r="H33" s="603" t="s">
        <v>365</v>
      </c>
      <c r="I33" s="623"/>
      <c r="J33" s="426" t="s">
        <v>515</v>
      </c>
      <c r="K33" s="630"/>
    </row>
    <row r="34" spans="1:11" ht="14.25">
      <c r="A34" s="347"/>
      <c r="B34" s="609"/>
      <c r="C34" s="609"/>
      <c r="D34" s="627"/>
      <c r="E34" s="622"/>
      <c r="F34" s="604"/>
      <c r="G34" s="604"/>
      <c r="H34" s="604"/>
      <c r="I34" s="625"/>
      <c r="J34" s="427" t="s">
        <v>518</v>
      </c>
      <c r="K34" s="630"/>
    </row>
    <row r="35" spans="1:11" ht="14.25">
      <c r="B35" s="607">
        <v>18</v>
      </c>
      <c r="C35" s="607" t="s">
        <v>368</v>
      </c>
      <c r="D35" s="610" t="s">
        <v>388</v>
      </c>
      <c r="E35" s="621" t="s">
        <v>365</v>
      </c>
      <c r="F35" s="603" t="s">
        <v>365</v>
      </c>
      <c r="G35" s="603" t="s">
        <v>365</v>
      </c>
      <c r="H35" s="603" t="s">
        <v>365</v>
      </c>
      <c r="I35" s="623"/>
      <c r="J35" s="426" t="s">
        <v>519</v>
      </c>
      <c r="K35" s="630"/>
    </row>
    <row r="36" spans="1:11" ht="14.25">
      <c r="B36" s="608"/>
      <c r="C36" s="608"/>
      <c r="D36" s="611"/>
      <c r="E36" s="629"/>
      <c r="F36" s="616"/>
      <c r="G36" s="616"/>
      <c r="H36" s="616"/>
      <c r="I36" s="624"/>
      <c r="J36" s="428" t="s">
        <v>520</v>
      </c>
      <c r="K36" s="630"/>
    </row>
    <row r="37" spans="1:11" ht="28.5">
      <c r="B37" s="609"/>
      <c r="C37" s="609"/>
      <c r="D37" s="612"/>
      <c r="E37" s="622"/>
      <c r="F37" s="604"/>
      <c r="G37" s="604"/>
      <c r="H37" s="604"/>
      <c r="I37" s="625"/>
      <c r="J37" s="427" t="s">
        <v>613</v>
      </c>
      <c r="K37" s="630"/>
    </row>
    <row r="38" spans="1:11" ht="23.25">
      <c r="B38" s="417">
        <v>19</v>
      </c>
      <c r="C38" s="417" t="s">
        <v>368</v>
      </c>
      <c r="D38" s="418" t="s">
        <v>389</v>
      </c>
      <c r="E38" s="425" t="s">
        <v>365</v>
      </c>
      <c r="F38" s="420" t="s">
        <v>365</v>
      </c>
      <c r="G38" s="420" t="s">
        <v>365</v>
      </c>
      <c r="H38" s="420" t="s">
        <v>365</v>
      </c>
      <c r="I38" s="422"/>
      <c r="J38" s="423" t="s">
        <v>614</v>
      </c>
      <c r="K38" s="460"/>
    </row>
    <row r="39" spans="1:11" ht="14.25">
      <c r="B39" s="607">
        <v>20</v>
      </c>
      <c r="C39" s="607" t="s">
        <v>368</v>
      </c>
      <c r="D39" s="610" t="s">
        <v>390</v>
      </c>
      <c r="E39" s="621" t="s">
        <v>365</v>
      </c>
      <c r="F39" s="603" t="s">
        <v>365</v>
      </c>
      <c r="G39" s="603" t="s">
        <v>365</v>
      </c>
      <c r="H39" s="603" t="s">
        <v>365</v>
      </c>
      <c r="I39" s="623"/>
      <c r="J39" s="426" t="s">
        <v>521</v>
      </c>
      <c r="K39" s="630"/>
    </row>
    <row r="40" spans="1:11" ht="14.25">
      <c r="B40" s="609"/>
      <c r="C40" s="609"/>
      <c r="D40" s="612"/>
      <c r="E40" s="622"/>
      <c r="F40" s="604"/>
      <c r="G40" s="604"/>
      <c r="H40" s="604"/>
      <c r="I40" s="625"/>
      <c r="J40" s="427" t="s">
        <v>522</v>
      </c>
      <c r="K40" s="630"/>
    </row>
    <row r="41" spans="1:11" ht="14.25">
      <c r="B41" s="607">
        <v>21</v>
      </c>
      <c r="C41" s="607" t="s">
        <v>368</v>
      </c>
      <c r="D41" s="610" t="s">
        <v>391</v>
      </c>
      <c r="E41" s="621" t="s">
        <v>365</v>
      </c>
      <c r="F41" s="603" t="s">
        <v>365</v>
      </c>
      <c r="G41" s="603" t="s">
        <v>365</v>
      </c>
      <c r="H41" s="603" t="s">
        <v>365</v>
      </c>
      <c r="I41" s="623"/>
      <c r="J41" s="426" t="s">
        <v>523</v>
      </c>
      <c r="K41" s="630"/>
    </row>
    <row r="42" spans="1:11" ht="28.5">
      <c r="B42" s="609"/>
      <c r="C42" s="609"/>
      <c r="D42" s="612"/>
      <c r="E42" s="622"/>
      <c r="F42" s="604"/>
      <c r="G42" s="604"/>
      <c r="H42" s="604"/>
      <c r="I42" s="625"/>
      <c r="J42" s="427" t="s">
        <v>613</v>
      </c>
      <c r="K42" s="630"/>
    </row>
    <row r="43" spans="1:11" ht="28.5">
      <c r="B43" s="429">
        <v>22</v>
      </c>
      <c r="C43" s="429" t="s">
        <v>470</v>
      </c>
      <c r="D43" s="430" t="s">
        <v>471</v>
      </c>
      <c r="E43" s="431"/>
      <c r="F43" s="432" t="s">
        <v>469</v>
      </c>
      <c r="G43" s="432" t="s">
        <v>469</v>
      </c>
      <c r="H43" s="432"/>
      <c r="I43" s="433"/>
      <c r="J43" s="427" t="s">
        <v>615</v>
      </c>
      <c r="K43" s="461"/>
    </row>
    <row r="44" spans="1:11" ht="23.25">
      <c r="B44" s="417">
        <v>23</v>
      </c>
      <c r="C44" s="417" t="s">
        <v>368</v>
      </c>
      <c r="D44" s="418" t="s">
        <v>392</v>
      </c>
      <c r="E44" s="425" t="s">
        <v>365</v>
      </c>
      <c r="F44" s="420" t="s">
        <v>365</v>
      </c>
      <c r="G44" s="420" t="s">
        <v>365</v>
      </c>
      <c r="H44" s="420" t="s">
        <v>365</v>
      </c>
      <c r="I44" s="422"/>
      <c r="J44" s="424"/>
      <c r="K44" s="460"/>
    </row>
    <row r="45" spans="1:11" ht="23.25">
      <c r="B45" s="417">
        <v>24</v>
      </c>
      <c r="C45" s="417" t="s">
        <v>368</v>
      </c>
      <c r="D45" s="418" t="s">
        <v>393</v>
      </c>
      <c r="E45" s="425" t="s">
        <v>365</v>
      </c>
      <c r="F45" s="420" t="s">
        <v>365</v>
      </c>
      <c r="G45" s="420" t="s">
        <v>365</v>
      </c>
      <c r="H45" s="420" t="s">
        <v>365</v>
      </c>
      <c r="I45" s="422"/>
      <c r="J45" s="423" t="s">
        <v>524</v>
      </c>
      <c r="K45" s="460"/>
    </row>
    <row r="46" spans="1:11" ht="14.25">
      <c r="B46" s="607">
        <v>25</v>
      </c>
      <c r="C46" s="607" t="s">
        <v>368</v>
      </c>
      <c r="D46" s="610" t="s">
        <v>394</v>
      </c>
      <c r="E46" s="621" t="s">
        <v>365</v>
      </c>
      <c r="F46" s="603" t="s">
        <v>365</v>
      </c>
      <c r="G46" s="603" t="s">
        <v>365</v>
      </c>
      <c r="H46" s="603" t="s">
        <v>365</v>
      </c>
      <c r="I46" s="623"/>
      <c r="J46" s="426" t="s">
        <v>525</v>
      </c>
      <c r="K46" s="630"/>
    </row>
    <row r="47" spans="1:11" ht="36.75" customHeight="1">
      <c r="B47" s="609"/>
      <c r="C47" s="609"/>
      <c r="D47" s="612"/>
      <c r="E47" s="622"/>
      <c r="F47" s="604"/>
      <c r="G47" s="604"/>
      <c r="H47" s="604"/>
      <c r="I47" s="625"/>
      <c r="J47" s="427" t="s">
        <v>526</v>
      </c>
      <c r="K47" s="630"/>
    </row>
  </sheetData>
  <sheetProtection selectLockedCells="1"/>
  <mergeCells count="90">
    <mergeCell ref="K41:K42"/>
    <mergeCell ref="K46:K47"/>
    <mergeCell ref="A1:L1"/>
    <mergeCell ref="A2:L2"/>
    <mergeCell ref="J7:J10"/>
    <mergeCell ref="H46:H47"/>
    <mergeCell ref="I46:I47"/>
    <mergeCell ref="K7:K10"/>
    <mergeCell ref="K23:K24"/>
    <mergeCell ref="K25:K27"/>
    <mergeCell ref="K28:K30"/>
    <mergeCell ref="K31:K32"/>
    <mergeCell ref="K33:K34"/>
    <mergeCell ref="K35:K37"/>
    <mergeCell ref="K39:K40"/>
    <mergeCell ref="B46:B47"/>
    <mergeCell ref="C46:C47"/>
    <mergeCell ref="D46:D47"/>
    <mergeCell ref="E46:E47"/>
    <mergeCell ref="F46:F47"/>
    <mergeCell ref="G46:G47"/>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H33:H34"/>
    <mergeCell ref="I33:I34"/>
    <mergeCell ref="B35:B37"/>
    <mergeCell ref="C35:C37"/>
    <mergeCell ref="D35:D37"/>
    <mergeCell ref="E35:E37"/>
    <mergeCell ref="F35:F37"/>
    <mergeCell ref="G35:G37"/>
    <mergeCell ref="H35:H37"/>
    <mergeCell ref="I35:I37"/>
    <mergeCell ref="B33:B34"/>
    <mergeCell ref="C33:C34"/>
    <mergeCell ref="D33:D34"/>
    <mergeCell ref="E33:E34"/>
    <mergeCell ref="F33:F34"/>
    <mergeCell ref="G33:G34"/>
    <mergeCell ref="H28:H30"/>
    <mergeCell ref="I28:I30"/>
    <mergeCell ref="B31:B32"/>
    <mergeCell ref="C31:C32"/>
    <mergeCell ref="D31:D32"/>
    <mergeCell ref="E31:E32"/>
    <mergeCell ref="F31:F32"/>
    <mergeCell ref="G31:G32"/>
    <mergeCell ref="H31:H32"/>
    <mergeCell ref="I31:I32"/>
    <mergeCell ref="B28:B30"/>
    <mergeCell ref="C28:C30"/>
    <mergeCell ref="D28:D30"/>
    <mergeCell ref="E28:E30"/>
    <mergeCell ref="F28:F30"/>
    <mergeCell ref="G28:G30"/>
    <mergeCell ref="H23:H24"/>
    <mergeCell ref="I23:I24"/>
    <mergeCell ref="B25:B27"/>
    <mergeCell ref="C25:C27"/>
    <mergeCell ref="D25:D27"/>
    <mergeCell ref="E25:E27"/>
    <mergeCell ref="F25:F27"/>
    <mergeCell ref="G25:G27"/>
    <mergeCell ref="H25:H27"/>
    <mergeCell ref="I25:I27"/>
    <mergeCell ref="B23:B24"/>
    <mergeCell ref="C23:C24"/>
    <mergeCell ref="D23:D24"/>
    <mergeCell ref="E23:E24"/>
    <mergeCell ref="F23:F24"/>
    <mergeCell ref="G23:G24"/>
    <mergeCell ref="B7:B10"/>
    <mergeCell ref="C7:C10"/>
    <mergeCell ref="D7:D10"/>
    <mergeCell ref="E7:I7"/>
    <mergeCell ref="E8:E10"/>
  </mergeCells>
  <phoneticPr fontId="3"/>
  <conditionalFormatting sqref="B11:K14 F15:I24 B25:K27 F28:I42 B43:K43 F44:I47">
    <cfRule type="expression" dxfId="25" priority="7">
      <formula>$D$6="基盤整備事業者"</formula>
    </cfRule>
  </conditionalFormatting>
  <conditionalFormatting sqref="E11:E47 G11:I47">
    <cfRule type="expression" dxfId="24" priority="6">
      <formula>$D$6="アグリケーションコーディネーター(AC)"</formula>
    </cfRule>
  </conditionalFormatting>
  <conditionalFormatting sqref="B11:K22 E23:H27 B28:K47">
    <cfRule type="expression" dxfId="23" priority="3">
      <formula>$D$6="交付申請なし(RA)"</formula>
    </cfRule>
  </conditionalFormatting>
  <conditionalFormatting sqref="B11:K14 B25:K27 B43:K43 E15:G24 I15:I24 E28:G42 I28:I42 E44:G47 I44:I47">
    <cfRule type="expression" dxfId="22" priority="4">
      <formula>$D$6="実証協力"</formula>
    </cfRule>
  </conditionalFormatting>
  <conditionalFormatting sqref="B11:K14 E15:F47 H15:I47">
    <cfRule type="expression" dxfId="21" priority="5">
      <formula>$D$6="リソースアグリケーター(RA)"</formula>
    </cfRule>
  </conditionalFormatting>
  <conditionalFormatting sqref="D6">
    <cfRule type="cellIs" dxfId="20" priority="2" operator="equal">
      <formula>"選択して下さい"</formula>
    </cfRule>
  </conditionalFormatting>
  <dataValidations count="2">
    <dataValidation type="list" allowBlank="1" showInputMessage="1" showErrorMessage="1" sqref="K11:K47" xr:uid="{0D0664B3-F27E-458D-8007-BB1A2759EA3E}">
      <formula1>"〇,－"</formula1>
    </dataValidation>
    <dataValidation type="list" allowBlank="1" showInputMessage="1" showErrorMessage="1" sqref="D6" xr:uid="{5A2B788E-40AC-4F11-970C-4DB90E262598}">
      <formula1>"選択して下さい,基盤整備事業者,アグリケーションコーディネーター(AC),リソースアグリケーター(RA),実証協力,交付申請なし(RA)"</formula1>
    </dataValidation>
  </dataValidations>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B906-05B2-4946-B746-CA37C04F4A5D}">
  <sheetPr>
    <tabColor rgb="FF0070C0"/>
  </sheetPr>
  <dimension ref="B2:AO13"/>
  <sheetViews>
    <sheetView view="pageBreakPreview" zoomScale="115" zoomScaleNormal="115" zoomScaleSheetLayoutView="115" workbookViewId="0">
      <selection activeCell="S19" sqref="S19"/>
    </sheetView>
  </sheetViews>
  <sheetFormatPr defaultRowHeight="13.5"/>
  <cols>
    <col min="1" max="1" width="3.5" customWidth="1"/>
    <col min="2" max="7" width="3.25" style="455" customWidth="1"/>
    <col min="8" max="8" width="2" customWidth="1"/>
    <col min="9" max="13" width="2.125" customWidth="1"/>
    <col min="14" max="41" width="1.5" customWidth="1"/>
  </cols>
  <sheetData>
    <row r="2" spans="2:41" ht="17.25">
      <c r="B2" s="631" t="s">
        <v>574</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row>
    <row r="4" spans="2:41">
      <c r="B4" s="636" t="s">
        <v>46</v>
      </c>
      <c r="C4" s="636"/>
      <c r="D4" s="636"/>
      <c r="E4" s="636"/>
      <c r="F4" s="636"/>
      <c r="G4" s="636"/>
      <c r="H4" s="666"/>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8"/>
    </row>
    <row r="5" spans="2:41">
      <c r="B5" s="636"/>
      <c r="C5" s="636"/>
      <c r="D5" s="636"/>
      <c r="E5" s="636"/>
      <c r="F5" s="636"/>
      <c r="G5" s="636"/>
      <c r="H5" s="669"/>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1"/>
    </row>
    <row r="6" spans="2:41">
      <c r="B6" s="636" t="s">
        <v>47</v>
      </c>
      <c r="C6" s="636"/>
      <c r="D6" s="636"/>
      <c r="E6" s="636"/>
      <c r="F6" s="636"/>
      <c r="G6" s="636"/>
      <c r="H6" s="650"/>
      <c r="I6" s="651"/>
      <c r="J6" s="651"/>
      <c r="K6" s="651"/>
      <c r="L6" s="651"/>
      <c r="M6" s="651"/>
      <c r="N6" s="651"/>
      <c r="O6" s="651"/>
      <c r="P6" s="651"/>
      <c r="Q6" s="651"/>
      <c r="R6" s="651"/>
      <c r="S6" s="651"/>
      <c r="T6" s="651"/>
      <c r="U6" s="651"/>
      <c r="V6" s="651"/>
      <c r="W6" s="651"/>
      <c r="X6" s="651"/>
      <c r="Y6" s="651"/>
      <c r="Z6" s="666"/>
      <c r="AA6" s="667"/>
      <c r="AB6" s="667"/>
      <c r="AC6" s="667"/>
      <c r="AD6" s="667"/>
      <c r="AE6" s="667"/>
      <c r="AF6" s="667"/>
      <c r="AG6" s="667"/>
      <c r="AH6" s="667"/>
      <c r="AI6" s="667"/>
      <c r="AJ6" s="667"/>
      <c r="AK6" s="667"/>
      <c r="AL6" s="667"/>
      <c r="AM6" s="667"/>
      <c r="AN6" s="667"/>
      <c r="AO6" s="668"/>
    </row>
    <row r="7" spans="2:41">
      <c r="B7" s="636"/>
      <c r="C7" s="636"/>
      <c r="D7" s="636"/>
      <c r="E7" s="636"/>
      <c r="F7" s="636"/>
      <c r="G7" s="636"/>
      <c r="H7" s="652"/>
      <c r="I7" s="653"/>
      <c r="J7" s="653"/>
      <c r="K7" s="653"/>
      <c r="L7" s="653"/>
      <c r="M7" s="653"/>
      <c r="N7" s="653"/>
      <c r="O7" s="653"/>
      <c r="P7" s="653"/>
      <c r="Q7" s="653"/>
      <c r="R7" s="653"/>
      <c r="S7" s="653"/>
      <c r="T7" s="653"/>
      <c r="U7" s="653"/>
      <c r="V7" s="653"/>
      <c r="W7" s="653"/>
      <c r="X7" s="653"/>
      <c r="Y7" s="653"/>
      <c r="Z7" s="669"/>
      <c r="AA7" s="670"/>
      <c r="AB7" s="670"/>
      <c r="AC7" s="670"/>
      <c r="AD7" s="670"/>
      <c r="AE7" s="670"/>
      <c r="AF7" s="670"/>
      <c r="AG7" s="670"/>
      <c r="AH7" s="670"/>
      <c r="AI7" s="670"/>
      <c r="AJ7" s="670"/>
      <c r="AK7" s="670"/>
      <c r="AL7" s="670"/>
      <c r="AM7" s="670"/>
      <c r="AN7" s="670"/>
      <c r="AO7" s="671"/>
    </row>
    <row r="8" spans="2:41">
      <c r="B8" s="636" t="s">
        <v>49</v>
      </c>
      <c r="C8" s="636"/>
      <c r="D8" s="636"/>
      <c r="E8" s="636"/>
      <c r="F8" s="636"/>
      <c r="G8" s="636"/>
      <c r="H8" s="654" t="s">
        <v>50</v>
      </c>
      <c r="I8" s="638"/>
      <c r="J8" s="638"/>
      <c r="K8" s="638"/>
      <c r="L8" s="638"/>
      <c r="M8" s="639"/>
      <c r="N8" s="657"/>
      <c r="O8" s="658"/>
      <c r="P8" s="658"/>
      <c r="Q8" s="658"/>
      <c r="R8" s="658"/>
      <c r="S8" s="659"/>
      <c r="T8" s="663" t="s">
        <v>51</v>
      </c>
      <c r="U8" s="663"/>
      <c r="V8" s="664"/>
      <c r="W8" s="664"/>
      <c r="X8" s="664"/>
      <c r="Y8" s="664"/>
      <c r="Z8" s="664"/>
      <c r="AA8" s="663" t="s">
        <v>52</v>
      </c>
      <c r="AB8" s="663"/>
      <c r="AC8" s="644"/>
      <c r="AD8" s="645"/>
      <c r="AE8" s="645"/>
      <c r="AF8" s="645"/>
      <c r="AG8" s="645"/>
      <c r="AH8" s="645"/>
      <c r="AI8" s="645"/>
      <c r="AJ8" s="645"/>
      <c r="AK8" s="645"/>
      <c r="AL8" s="645"/>
      <c r="AM8" s="645"/>
      <c r="AN8" s="645"/>
      <c r="AO8" s="646"/>
    </row>
    <row r="9" spans="2:41">
      <c r="B9" s="656"/>
      <c r="C9" s="636"/>
      <c r="D9" s="636"/>
      <c r="E9" s="636"/>
      <c r="F9" s="636"/>
      <c r="G9" s="636"/>
      <c r="H9" s="655"/>
      <c r="I9" s="641"/>
      <c r="J9" s="641"/>
      <c r="K9" s="641"/>
      <c r="L9" s="641"/>
      <c r="M9" s="642"/>
      <c r="N9" s="660"/>
      <c r="O9" s="661"/>
      <c r="P9" s="661"/>
      <c r="Q9" s="661"/>
      <c r="R9" s="661"/>
      <c r="S9" s="662"/>
      <c r="T9" s="663"/>
      <c r="U9" s="663"/>
      <c r="V9" s="664"/>
      <c r="W9" s="664"/>
      <c r="X9" s="664"/>
      <c r="Y9" s="664"/>
      <c r="Z9" s="664"/>
      <c r="AA9" s="663"/>
      <c r="AB9" s="663"/>
      <c r="AC9" s="647"/>
      <c r="AD9" s="648"/>
      <c r="AE9" s="648"/>
      <c r="AF9" s="648"/>
      <c r="AG9" s="648"/>
      <c r="AH9" s="648"/>
      <c r="AI9" s="648"/>
      <c r="AJ9" s="648"/>
      <c r="AK9" s="648"/>
      <c r="AL9" s="648"/>
      <c r="AM9" s="648"/>
      <c r="AN9" s="648"/>
      <c r="AO9" s="649"/>
    </row>
    <row r="10" spans="2:41">
      <c r="B10" s="636"/>
      <c r="C10" s="636"/>
      <c r="D10" s="636"/>
      <c r="E10" s="636"/>
      <c r="F10" s="636"/>
      <c r="G10" s="636"/>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row>
    <row r="11" spans="2:41">
      <c r="B11" s="636"/>
      <c r="C11" s="636"/>
      <c r="D11" s="636"/>
      <c r="E11" s="636"/>
      <c r="F11" s="636"/>
      <c r="G11" s="636"/>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row>
    <row r="12" spans="2:41">
      <c r="B12" s="636" t="s">
        <v>53</v>
      </c>
      <c r="C12" s="636"/>
      <c r="D12" s="636"/>
      <c r="E12" s="636"/>
      <c r="F12" s="636"/>
      <c r="G12" s="636"/>
      <c r="H12" s="637"/>
      <c r="I12" s="638"/>
      <c r="J12" s="638"/>
      <c r="K12" s="638"/>
      <c r="L12" s="638"/>
      <c r="M12" s="638"/>
      <c r="N12" s="638"/>
      <c r="O12" s="638"/>
      <c r="P12" s="638"/>
      <c r="Q12" s="638"/>
      <c r="R12" s="638"/>
      <c r="S12" s="638"/>
      <c r="T12" s="639"/>
      <c r="U12" s="643" t="s">
        <v>54</v>
      </c>
      <c r="V12" s="643"/>
      <c r="W12" s="643"/>
      <c r="X12" s="643"/>
      <c r="Y12" s="643"/>
      <c r="Z12" s="637"/>
      <c r="AA12" s="638"/>
      <c r="AB12" s="638"/>
      <c r="AC12" s="638"/>
      <c r="AD12" s="638"/>
      <c r="AE12" s="638"/>
      <c r="AF12" s="638"/>
      <c r="AG12" s="638"/>
      <c r="AH12" s="638"/>
      <c r="AI12" s="638"/>
      <c r="AJ12" s="638"/>
      <c r="AK12" s="638"/>
      <c r="AL12" s="638"/>
      <c r="AM12" s="638"/>
      <c r="AN12" s="638"/>
      <c r="AO12" s="639"/>
    </row>
    <row r="13" spans="2:41">
      <c r="B13" s="636"/>
      <c r="C13" s="636"/>
      <c r="D13" s="636"/>
      <c r="E13" s="636"/>
      <c r="F13" s="636"/>
      <c r="G13" s="636"/>
      <c r="H13" s="640"/>
      <c r="I13" s="641"/>
      <c r="J13" s="641"/>
      <c r="K13" s="641"/>
      <c r="L13" s="641"/>
      <c r="M13" s="641"/>
      <c r="N13" s="641"/>
      <c r="O13" s="641"/>
      <c r="P13" s="641"/>
      <c r="Q13" s="641"/>
      <c r="R13" s="641"/>
      <c r="S13" s="641"/>
      <c r="T13" s="642"/>
      <c r="U13" s="643"/>
      <c r="V13" s="643"/>
      <c r="W13" s="643"/>
      <c r="X13" s="643"/>
      <c r="Y13" s="643"/>
      <c r="Z13" s="640"/>
      <c r="AA13" s="641"/>
      <c r="AB13" s="641"/>
      <c r="AC13" s="641"/>
      <c r="AD13" s="641"/>
      <c r="AE13" s="641"/>
      <c r="AF13" s="641"/>
      <c r="AG13" s="641"/>
      <c r="AH13" s="641"/>
      <c r="AI13" s="641"/>
      <c r="AJ13" s="641"/>
      <c r="AK13" s="641"/>
      <c r="AL13" s="641"/>
      <c r="AM13" s="641"/>
      <c r="AN13" s="641"/>
      <c r="AO13" s="642"/>
    </row>
  </sheetData>
  <sheetProtection algorithmName="SHA-512" hashValue="pw7ZSAB+h7zPPdpGipz0IM6bXZN/FPKNKdsjHm1uPFhGs3QqR5r4hjw5K7vHrHCq0YnWhdHrRSUgSwf4jx041g==" saltValue="k+wyTNU9sQKtHl1HZfl/7Q==" spinCount="100000" sheet="1" objects="1" scenarios="1"/>
  <mergeCells count="19">
    <mergeCell ref="B2:AO2"/>
    <mergeCell ref="H6:Y7"/>
    <mergeCell ref="H8:H9"/>
    <mergeCell ref="I8:M9"/>
    <mergeCell ref="B8:G11"/>
    <mergeCell ref="N8:S9"/>
    <mergeCell ref="T8:U9"/>
    <mergeCell ref="V8:Z9"/>
    <mergeCell ref="AA8:AB9"/>
    <mergeCell ref="H10:AO11"/>
    <mergeCell ref="B4:G5"/>
    <mergeCell ref="H4:AO5"/>
    <mergeCell ref="B6:G7"/>
    <mergeCell ref="Z6:AO7"/>
    <mergeCell ref="B12:G13"/>
    <mergeCell ref="H12:T13"/>
    <mergeCell ref="U12:Y13"/>
    <mergeCell ref="Z12:AO13"/>
    <mergeCell ref="AC8:AO9"/>
  </mergeCells>
  <phoneticPr fontId="3"/>
  <conditionalFormatting sqref="H4:AO5">
    <cfRule type="cellIs" dxfId="19" priority="5" operator="equal">
      <formula>""</formula>
    </cfRule>
  </conditionalFormatting>
  <conditionalFormatting sqref="H6:Y7">
    <cfRule type="cellIs" dxfId="18" priority="4" operator="equal">
      <formula>""</formula>
    </cfRule>
  </conditionalFormatting>
  <conditionalFormatting sqref="I8:M9">
    <cfRule type="cellIs" dxfId="17" priority="3" operator="equal">
      <formula>""</formula>
    </cfRule>
  </conditionalFormatting>
  <conditionalFormatting sqref="N8:S9 V8:Z9 AC8:AO9 H10:AO11 H12:T13 Z12:AO13">
    <cfRule type="cellIs" dxfId="16" priority="2" operator="equal">
      <formula>""</formula>
    </cfRule>
  </conditionalFormatting>
  <conditionalFormatting sqref="T8:U9 AA8:AB9">
    <cfRule type="cellIs" dxfId="15" priority="1" operator="equal">
      <formula>""</formula>
    </cfRule>
  </conditionalFormatting>
  <dataValidations count="4">
    <dataValidation allowBlank="1" showDropDown="1" showInputMessage="1" showErrorMessage="1" sqref="AC8" xr:uid="{493053ED-0085-4451-B818-62D0E431479D}"/>
    <dataValidation type="list" allowBlank="1" showInputMessage="1" showErrorMessage="1" sqref="AA8:AB9" xr:uid="{6DA977CC-419D-4CAE-98F0-368AB7AA183B}">
      <formula1>"市, 区, 町, 村"</formula1>
    </dataValidation>
    <dataValidation type="list" allowBlank="1" showInputMessage="1" showErrorMessage="1" sqref="T8:U9" xr:uid="{3166E34A-59D4-47EE-8D2D-0E56291BD83B}">
      <formula1>"都, 道, 府, 県"</formula1>
    </dataValidation>
    <dataValidation type="list" allowBlank="1" showInputMessage="1" showErrorMessage="1" sqref="Z6:AO7" xr:uid="{0A57E7CE-1C87-49A6-A76B-3C32443C7E81}">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A1C96-B7AF-42A2-82B2-17ECAA0006F6}">
  <sheetPr>
    <tabColor rgb="FFFFFF00"/>
  </sheetPr>
  <dimension ref="B1:BW109"/>
  <sheetViews>
    <sheetView showGridLines="0" view="pageBreakPreview" topLeftCell="A31" zoomScaleNormal="85" zoomScaleSheetLayoutView="100" workbookViewId="0">
      <selection activeCell="BG48" sqref="BG48"/>
    </sheetView>
  </sheetViews>
  <sheetFormatPr defaultColWidth="2.625" defaultRowHeight="10.5" customHeight="1"/>
  <cols>
    <col min="1" max="1" width="1" style="26" customWidth="1"/>
    <col min="2" max="2" width="1.375" style="60" customWidth="1"/>
    <col min="3" max="8" width="2.625" style="26"/>
    <col min="9" max="9" width="2.625" style="66"/>
    <col min="10" max="39" width="2.625" style="26"/>
    <col min="40" max="40" width="1.25" style="26" customWidth="1"/>
    <col min="41" max="16384" width="2.625" style="26"/>
  </cols>
  <sheetData>
    <row r="1" spans="2:75" ht="18" customHeight="1">
      <c r="B1" s="60" t="s">
        <v>314</v>
      </c>
      <c r="C1" s="234"/>
      <c r="D1" s="234"/>
      <c r="E1" s="234"/>
      <c r="F1" s="37"/>
      <c r="G1" s="234"/>
      <c r="H1" s="234"/>
      <c r="I1" s="234"/>
      <c r="J1" s="234"/>
      <c r="K1" s="234"/>
      <c r="L1" s="234"/>
      <c r="M1" s="234"/>
      <c r="AE1" s="38"/>
      <c r="AF1" s="38"/>
      <c r="AG1" s="38"/>
      <c r="AH1" s="38"/>
      <c r="AI1" s="38"/>
      <c r="AJ1" s="672"/>
      <c r="AK1" s="672"/>
      <c r="AL1" s="672"/>
      <c r="AM1" s="672"/>
      <c r="AN1" s="38"/>
      <c r="AP1" s="673"/>
      <c r="AQ1" s="673"/>
      <c r="AR1" s="673"/>
      <c r="AS1" s="673"/>
      <c r="AT1" s="673"/>
      <c r="AU1" s="673"/>
      <c r="AV1" s="673"/>
      <c r="AW1" s="673"/>
      <c r="AX1" s="673"/>
    </row>
    <row r="2" spans="2:75" ht="10.5" customHeight="1">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674" t="s">
        <v>315</v>
      </c>
      <c r="AD2" s="674"/>
      <c r="AE2" s="674"/>
      <c r="AF2" s="675"/>
      <c r="AG2" s="675"/>
      <c r="AH2" s="676" t="s">
        <v>0</v>
      </c>
      <c r="AI2" s="676"/>
      <c r="AJ2" s="677"/>
      <c r="AK2" s="677"/>
      <c r="AL2" s="676" t="s">
        <v>1</v>
      </c>
      <c r="AM2" s="676"/>
      <c r="AN2" s="236"/>
      <c r="AP2" s="673"/>
      <c r="AQ2" s="673"/>
      <c r="AR2" s="673"/>
      <c r="AS2" s="673"/>
      <c r="AT2" s="673"/>
      <c r="AU2" s="673"/>
      <c r="AV2" s="673"/>
      <c r="AW2" s="673"/>
      <c r="AX2" s="673"/>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row>
    <row r="3" spans="2:75" ht="10.5" customHeight="1">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674"/>
      <c r="AD3" s="674"/>
      <c r="AE3" s="674"/>
      <c r="AF3" s="675"/>
      <c r="AG3" s="675"/>
      <c r="AH3" s="676"/>
      <c r="AI3" s="676"/>
      <c r="AJ3" s="677"/>
      <c r="AK3" s="677"/>
      <c r="AL3" s="676"/>
      <c r="AM3" s="676"/>
      <c r="AN3" s="236"/>
      <c r="AP3" s="673"/>
      <c r="AQ3" s="673"/>
      <c r="AR3" s="673"/>
      <c r="AS3" s="673"/>
      <c r="AT3" s="673"/>
      <c r="AU3" s="673"/>
      <c r="AV3" s="673"/>
      <c r="AW3" s="673"/>
      <c r="AX3" s="673"/>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row>
    <row r="4" spans="2:75" ht="10.5" customHeight="1">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6"/>
      <c r="AF4" s="236"/>
      <c r="AG4" s="236"/>
      <c r="AH4" s="236"/>
      <c r="AI4" s="236"/>
      <c r="AJ4" s="236"/>
      <c r="AK4" s="236"/>
      <c r="AL4" s="236"/>
      <c r="AM4" s="236"/>
      <c r="AN4" s="236"/>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row>
    <row r="5" spans="2:75" ht="10.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6"/>
      <c r="AF5" s="236"/>
      <c r="AG5" s="236"/>
      <c r="AH5" s="236"/>
      <c r="AI5" s="236"/>
      <c r="AJ5" s="236"/>
      <c r="AK5" s="236"/>
      <c r="AL5" s="236"/>
      <c r="AM5" s="236"/>
      <c r="AN5" s="236"/>
      <c r="AP5" s="679"/>
      <c r="AQ5" s="680"/>
      <c r="AR5" s="680"/>
      <c r="AS5" s="680"/>
      <c r="AT5" s="680"/>
      <c r="AU5" s="680"/>
      <c r="AV5" s="680"/>
      <c r="AW5" s="680"/>
      <c r="AX5" s="680"/>
      <c r="AY5" s="680"/>
      <c r="AZ5" s="680"/>
      <c r="BA5" s="680"/>
      <c r="BB5" s="680"/>
      <c r="BC5" s="680"/>
      <c r="BD5" s="680"/>
      <c r="BE5" s="680"/>
      <c r="BF5" s="680"/>
      <c r="BG5" s="680"/>
      <c r="BH5" s="680"/>
      <c r="BI5" s="237"/>
      <c r="BJ5" s="237"/>
      <c r="BK5" s="237"/>
      <c r="BL5" s="237"/>
      <c r="BM5" s="237"/>
      <c r="BN5" s="237"/>
      <c r="BO5" s="237"/>
      <c r="BP5" s="237"/>
      <c r="BQ5" s="237"/>
      <c r="BR5" s="237"/>
      <c r="BS5" s="237"/>
      <c r="BT5" s="237"/>
      <c r="BU5" s="237"/>
      <c r="BV5" s="237"/>
      <c r="BW5" s="237"/>
    </row>
    <row r="6" spans="2:75" ht="10.5" customHeight="1">
      <c r="B6" s="235"/>
      <c r="C6" s="235"/>
      <c r="D6" s="235"/>
      <c r="E6" s="681" t="s">
        <v>316</v>
      </c>
      <c r="F6" s="681"/>
      <c r="G6" s="681"/>
      <c r="H6" s="681"/>
      <c r="I6" s="681"/>
      <c r="J6" s="681"/>
      <c r="K6" s="681"/>
      <c r="L6" s="681"/>
      <c r="M6" s="681"/>
      <c r="N6" s="681"/>
      <c r="O6" s="681"/>
      <c r="P6" s="681"/>
      <c r="Q6" s="681"/>
      <c r="R6" s="681"/>
      <c r="S6" s="681"/>
      <c r="T6" s="681"/>
      <c r="U6" s="681"/>
      <c r="V6" s="681"/>
      <c r="W6" s="681"/>
      <c r="X6" s="235"/>
      <c r="Y6" s="235"/>
      <c r="Z6" s="235"/>
      <c r="AA6" s="235"/>
      <c r="AB6" s="235"/>
      <c r="AC6" s="235"/>
      <c r="AD6" s="235"/>
      <c r="AE6" s="235"/>
      <c r="AF6" s="235"/>
      <c r="AG6" s="235"/>
      <c r="AH6" s="235"/>
      <c r="AI6" s="235"/>
      <c r="AJ6" s="235"/>
      <c r="AK6" s="235"/>
      <c r="AL6" s="235"/>
      <c r="AM6" s="235"/>
      <c r="AN6" s="235"/>
      <c r="AP6" s="680"/>
      <c r="AQ6" s="680"/>
      <c r="AR6" s="680"/>
      <c r="AS6" s="680"/>
      <c r="AT6" s="680"/>
      <c r="AU6" s="680"/>
      <c r="AV6" s="680"/>
      <c r="AW6" s="680"/>
      <c r="AX6" s="680"/>
      <c r="AY6" s="680"/>
      <c r="AZ6" s="680"/>
      <c r="BA6" s="680"/>
      <c r="BB6" s="680"/>
      <c r="BC6" s="680"/>
      <c r="BD6" s="680"/>
      <c r="BE6" s="680"/>
      <c r="BF6" s="680"/>
      <c r="BG6" s="680"/>
      <c r="BH6" s="680"/>
      <c r="BI6" s="237"/>
      <c r="BJ6" s="237"/>
      <c r="BK6" s="237"/>
      <c r="BL6" s="237"/>
      <c r="BM6" s="237"/>
      <c r="BN6" s="237"/>
      <c r="BO6" s="237"/>
      <c r="BP6" s="237"/>
      <c r="BQ6" s="237"/>
      <c r="BR6" s="237"/>
      <c r="BS6" s="237"/>
      <c r="BT6" s="237"/>
      <c r="BU6" s="237"/>
      <c r="BV6" s="237"/>
      <c r="BW6" s="237"/>
    </row>
    <row r="7" spans="2:75" ht="30" customHeight="1">
      <c r="C7" s="238"/>
      <c r="D7" s="239"/>
      <c r="E7" s="681"/>
      <c r="F7" s="681"/>
      <c r="G7" s="681"/>
      <c r="H7" s="681"/>
      <c r="I7" s="681"/>
      <c r="J7" s="681"/>
      <c r="K7" s="682"/>
      <c r="L7" s="681"/>
      <c r="M7" s="681"/>
      <c r="N7" s="681"/>
      <c r="O7" s="681"/>
      <c r="P7" s="681"/>
      <c r="Q7" s="681"/>
      <c r="R7" s="681"/>
      <c r="S7" s="681"/>
      <c r="T7" s="681"/>
      <c r="U7" s="681"/>
      <c r="V7" s="681"/>
      <c r="W7" s="681"/>
      <c r="AP7" s="680"/>
      <c r="AQ7" s="680"/>
      <c r="AR7" s="680"/>
      <c r="AS7" s="680"/>
      <c r="AT7" s="680"/>
      <c r="AU7" s="680"/>
      <c r="AV7" s="680"/>
      <c r="AW7" s="680"/>
      <c r="AX7" s="680"/>
      <c r="AY7" s="680"/>
      <c r="AZ7" s="680"/>
      <c r="BA7" s="680"/>
      <c r="BB7" s="680"/>
      <c r="BC7" s="680"/>
      <c r="BD7" s="680"/>
      <c r="BE7" s="680"/>
      <c r="BF7" s="680"/>
      <c r="BG7" s="680"/>
      <c r="BH7" s="680"/>
      <c r="BI7" s="237"/>
      <c r="BJ7" s="237"/>
      <c r="BK7" s="237"/>
      <c r="BL7" s="237"/>
      <c r="BM7" s="237"/>
      <c r="BN7" s="237"/>
      <c r="BO7" s="237"/>
      <c r="BP7" s="237"/>
      <c r="BQ7" s="237"/>
      <c r="BR7" s="237"/>
      <c r="BS7" s="237"/>
      <c r="BT7" s="237"/>
      <c r="BU7" s="237"/>
      <c r="BV7" s="237"/>
      <c r="BW7" s="237"/>
    </row>
    <row r="8" spans="2:75" ht="11.25" customHeight="1">
      <c r="C8" s="240"/>
      <c r="D8" s="240"/>
      <c r="E8" s="681" t="s">
        <v>317</v>
      </c>
      <c r="F8" s="681"/>
      <c r="G8" s="681"/>
      <c r="H8" s="681"/>
      <c r="I8" s="681"/>
      <c r="J8" s="681"/>
      <c r="K8" s="681"/>
      <c r="L8" s="681"/>
      <c r="M8" s="681"/>
      <c r="N8" s="681"/>
      <c r="O8" s="681"/>
      <c r="P8" s="681"/>
      <c r="Q8" s="681"/>
      <c r="R8" s="681"/>
      <c r="S8" s="681"/>
      <c r="T8" s="681"/>
      <c r="U8" s="681"/>
      <c r="V8" s="681"/>
      <c r="W8" s="681"/>
      <c r="X8" s="240"/>
      <c r="Y8" s="240"/>
      <c r="Z8" s="240"/>
      <c r="AA8" s="240"/>
      <c r="AB8" s="240"/>
      <c r="AC8" s="240"/>
      <c r="AD8" s="240"/>
      <c r="AE8" s="240"/>
      <c r="AF8" s="240"/>
      <c r="AG8" s="240"/>
      <c r="AH8" s="240"/>
      <c r="AI8" s="240"/>
      <c r="AJ8" s="240"/>
      <c r="AK8" s="240"/>
      <c r="AL8" s="240"/>
      <c r="AM8" s="240"/>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row>
    <row r="9" spans="2:75" ht="11.25" customHeight="1">
      <c r="B9" s="241"/>
      <c r="C9" s="242"/>
      <c r="D9" s="240"/>
      <c r="E9" s="681"/>
      <c r="F9" s="681"/>
      <c r="G9" s="681"/>
      <c r="H9" s="681"/>
      <c r="I9" s="681"/>
      <c r="J9" s="681"/>
      <c r="K9" s="681"/>
      <c r="L9" s="681"/>
      <c r="M9" s="681"/>
      <c r="N9" s="681"/>
      <c r="O9" s="681"/>
      <c r="P9" s="681"/>
      <c r="Q9" s="681"/>
      <c r="R9" s="681"/>
      <c r="S9" s="681"/>
      <c r="T9" s="681"/>
      <c r="U9" s="681"/>
      <c r="V9" s="681"/>
      <c r="W9" s="681"/>
      <c r="X9" s="240"/>
      <c r="Y9" s="240"/>
      <c r="Z9" s="240"/>
      <c r="AA9" s="240"/>
      <c r="AB9" s="240"/>
      <c r="AC9" s="240"/>
      <c r="AD9" s="240"/>
      <c r="AE9" s="240"/>
      <c r="AF9" s="240"/>
      <c r="AG9" s="240"/>
      <c r="AH9" s="240"/>
      <c r="AI9" s="240"/>
      <c r="AJ9" s="240"/>
      <c r="AK9" s="240"/>
      <c r="AL9" s="240"/>
      <c r="AM9" s="240"/>
    </row>
    <row r="10" spans="2:75" ht="11.25" customHeight="1">
      <c r="B10" s="241"/>
      <c r="C10" s="242"/>
      <c r="D10" s="240"/>
      <c r="E10" s="243"/>
      <c r="F10" s="243"/>
      <c r="G10" s="243"/>
      <c r="H10" s="243"/>
      <c r="I10" s="243"/>
      <c r="J10" s="243"/>
      <c r="K10" s="243"/>
      <c r="L10" s="243"/>
      <c r="M10" s="243"/>
      <c r="N10" s="243"/>
      <c r="O10" s="243"/>
      <c r="P10" s="243"/>
      <c r="Q10" s="243"/>
      <c r="R10" s="243"/>
      <c r="S10" s="243"/>
      <c r="T10" s="243"/>
      <c r="U10" s="243"/>
      <c r="V10" s="243"/>
      <c r="W10" s="243"/>
      <c r="X10" s="240"/>
      <c r="Y10" s="240"/>
      <c r="Z10" s="240"/>
      <c r="AA10" s="240"/>
      <c r="AB10" s="240"/>
      <c r="AC10" s="240"/>
      <c r="AD10" s="240"/>
      <c r="AE10" s="240"/>
      <c r="AF10" s="240"/>
      <c r="AG10" s="240"/>
      <c r="AH10" s="240"/>
      <c r="AI10" s="240"/>
      <c r="AJ10" s="240"/>
      <c r="AK10" s="240"/>
      <c r="AL10" s="240"/>
      <c r="AM10" s="240"/>
    </row>
    <row r="11" spans="2:75" ht="11.25" customHeight="1">
      <c r="B11" s="241"/>
      <c r="C11" s="242"/>
      <c r="D11" s="240"/>
      <c r="E11" s="243"/>
      <c r="F11" s="243"/>
      <c r="G11" s="243"/>
      <c r="H11" s="243"/>
      <c r="I11" s="243"/>
      <c r="J11" s="243"/>
      <c r="K11" s="243"/>
      <c r="L11" s="243"/>
      <c r="M11" s="243"/>
      <c r="N11" s="243"/>
      <c r="O11" s="243"/>
      <c r="P11" s="243"/>
      <c r="Q11" s="243"/>
      <c r="R11" s="243"/>
      <c r="S11" s="243"/>
      <c r="T11" s="243"/>
      <c r="U11" s="243"/>
      <c r="V11" s="243"/>
      <c r="W11" s="243"/>
      <c r="X11" s="240"/>
      <c r="Y11" s="240"/>
      <c r="Z11" s="240"/>
      <c r="AA11" s="240"/>
      <c r="AB11" s="240"/>
      <c r="AC11" s="240"/>
      <c r="AD11" s="240"/>
      <c r="AE11" s="240"/>
      <c r="AF11" s="240"/>
      <c r="AG11" s="240"/>
      <c r="AH11" s="240"/>
      <c r="AI11" s="240"/>
      <c r="AJ11" s="240"/>
      <c r="AK11" s="240"/>
      <c r="AL11" s="240"/>
      <c r="AM11" s="240"/>
    </row>
    <row r="12" spans="2:75" ht="11.25" customHeight="1">
      <c r="B12" s="241"/>
      <c r="C12" s="242"/>
      <c r="D12" s="240"/>
      <c r="E12" s="243"/>
      <c r="F12" s="243"/>
      <c r="G12" s="243"/>
      <c r="H12" s="243"/>
      <c r="I12" s="243"/>
      <c r="J12" s="243"/>
      <c r="K12" s="243"/>
      <c r="L12" s="243"/>
      <c r="M12" s="243"/>
      <c r="N12" s="243"/>
      <c r="O12" s="243"/>
      <c r="P12" s="243"/>
      <c r="Q12" s="243"/>
      <c r="R12" s="243"/>
      <c r="S12" s="243"/>
      <c r="T12" s="243"/>
      <c r="U12" s="243"/>
      <c r="V12" s="243"/>
      <c r="W12" s="243"/>
      <c r="X12" s="240"/>
      <c r="Y12" s="240"/>
      <c r="Z12" s="240"/>
      <c r="AA12" s="240"/>
      <c r="AB12" s="240"/>
      <c r="AC12" s="240"/>
      <c r="AD12" s="240"/>
      <c r="AE12" s="240"/>
      <c r="AF12" s="240"/>
      <c r="AG12" s="240"/>
      <c r="AH12" s="240"/>
      <c r="AI12" s="240"/>
      <c r="AJ12" s="240"/>
      <c r="AK12" s="240"/>
      <c r="AL12" s="240"/>
      <c r="AM12" s="240"/>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row>
    <row r="13" spans="2:75" ht="11.25" customHeight="1">
      <c r="C13" s="240"/>
      <c r="D13" s="240"/>
      <c r="E13" s="240"/>
      <c r="F13" s="240"/>
      <c r="G13" s="39"/>
      <c r="H13" s="39"/>
      <c r="I13" s="39"/>
      <c r="J13" s="39"/>
      <c r="K13" s="39"/>
      <c r="L13" s="39"/>
      <c r="M13" s="39"/>
      <c r="N13" s="39"/>
      <c r="O13" s="39"/>
      <c r="P13" s="39"/>
      <c r="Q13" s="39"/>
      <c r="R13" s="684" t="s">
        <v>318</v>
      </c>
      <c r="S13" s="684"/>
      <c r="T13" s="684"/>
      <c r="U13" s="684" t="s">
        <v>319</v>
      </c>
      <c r="V13" s="684"/>
      <c r="W13" s="684"/>
      <c r="X13" s="685" t="e">
        <f>#REF!&amp;#REF!&amp;#REF!&amp;#REF!&amp;#REF!</f>
        <v>#REF!</v>
      </c>
      <c r="Y13" s="685"/>
      <c r="Z13" s="685"/>
      <c r="AA13" s="685"/>
      <c r="AB13" s="685"/>
      <c r="AC13" s="685"/>
      <c r="AD13" s="685"/>
      <c r="AE13" s="685"/>
      <c r="AF13" s="685"/>
      <c r="AG13" s="685"/>
      <c r="AH13" s="685"/>
      <c r="AI13" s="685"/>
      <c r="AJ13" s="685"/>
      <c r="AK13" s="685"/>
      <c r="AL13" s="685"/>
      <c r="AM13" s="685"/>
      <c r="AN13" s="244"/>
      <c r="AP13" s="683"/>
      <c r="AQ13" s="683"/>
      <c r="AR13" s="683"/>
      <c r="AS13" s="683"/>
      <c r="AT13" s="683"/>
      <c r="AU13" s="683"/>
      <c r="AV13" s="683"/>
      <c r="AW13" s="683"/>
      <c r="AX13" s="683"/>
      <c r="AY13" s="683"/>
      <c r="AZ13" s="683"/>
      <c r="BA13" s="683"/>
      <c r="BB13" s="683"/>
      <c r="BC13" s="683"/>
      <c r="BD13" s="683"/>
      <c r="BE13" s="683"/>
      <c r="BF13" s="683"/>
      <c r="BG13" s="683"/>
      <c r="BH13" s="683"/>
      <c r="BI13" s="683"/>
      <c r="BJ13" s="683"/>
      <c r="BK13" s="683"/>
      <c r="BL13" s="683"/>
      <c r="BM13" s="683"/>
      <c r="BN13" s="683"/>
      <c r="BO13" s="683"/>
      <c r="BP13" s="683"/>
      <c r="BQ13" s="683"/>
      <c r="BR13" s="683"/>
    </row>
    <row r="14" spans="2:75" ht="11.25" customHeight="1">
      <c r="C14" s="245"/>
      <c r="D14" s="240"/>
      <c r="E14" s="240"/>
      <c r="F14" s="240"/>
      <c r="G14" s="39"/>
      <c r="H14" s="39"/>
      <c r="I14" s="39"/>
      <c r="J14" s="39"/>
      <c r="K14" s="39"/>
      <c r="L14" s="39"/>
      <c r="M14" s="39"/>
      <c r="N14" s="39"/>
      <c r="O14" s="39"/>
      <c r="P14" s="39"/>
      <c r="Q14" s="39"/>
      <c r="R14" s="684"/>
      <c r="S14" s="684"/>
      <c r="T14" s="684"/>
      <c r="U14" s="684"/>
      <c r="V14" s="684"/>
      <c r="W14" s="684"/>
      <c r="X14" s="685"/>
      <c r="Y14" s="685"/>
      <c r="Z14" s="685"/>
      <c r="AA14" s="685"/>
      <c r="AB14" s="685"/>
      <c r="AC14" s="685"/>
      <c r="AD14" s="685"/>
      <c r="AE14" s="685"/>
      <c r="AF14" s="685"/>
      <c r="AG14" s="685"/>
      <c r="AH14" s="685"/>
      <c r="AI14" s="685"/>
      <c r="AJ14" s="685"/>
      <c r="AK14" s="685"/>
      <c r="AL14" s="685"/>
      <c r="AM14" s="685"/>
      <c r="AN14" s="244"/>
      <c r="AP14" s="683"/>
      <c r="AQ14" s="683"/>
      <c r="AR14" s="683"/>
      <c r="AS14" s="683"/>
      <c r="AT14" s="683"/>
      <c r="AU14" s="683"/>
      <c r="AV14" s="683"/>
      <c r="AW14" s="683"/>
      <c r="AX14" s="683"/>
      <c r="AY14" s="683"/>
      <c r="AZ14" s="683"/>
      <c r="BA14" s="683"/>
      <c r="BB14" s="683"/>
      <c r="BC14" s="683"/>
      <c r="BD14" s="683"/>
      <c r="BE14" s="683"/>
      <c r="BF14" s="683"/>
      <c r="BG14" s="683"/>
      <c r="BH14" s="683"/>
      <c r="BI14" s="683"/>
      <c r="BJ14" s="683"/>
      <c r="BK14" s="683"/>
      <c r="BL14" s="683"/>
      <c r="BM14" s="683"/>
      <c r="BN14" s="683"/>
      <c r="BO14" s="683"/>
      <c r="BP14" s="683"/>
      <c r="BQ14" s="683"/>
      <c r="BR14" s="683"/>
    </row>
    <row r="15" spans="2:75" ht="11.25" customHeight="1">
      <c r="C15" s="240"/>
      <c r="D15" s="240"/>
      <c r="E15" s="240"/>
      <c r="F15" s="240"/>
      <c r="G15" s="39"/>
      <c r="H15" s="39"/>
      <c r="I15" s="39"/>
      <c r="J15" s="39"/>
      <c r="K15" s="39"/>
      <c r="L15" s="39"/>
      <c r="M15" s="39"/>
      <c r="N15" s="39"/>
      <c r="O15" s="39"/>
      <c r="P15" s="39"/>
      <c r="Q15" s="39"/>
      <c r="R15" s="246"/>
      <c r="S15" s="246"/>
      <c r="T15" s="246"/>
      <c r="U15" s="684" t="s">
        <v>320</v>
      </c>
      <c r="V15" s="684"/>
      <c r="W15" s="684"/>
      <c r="X15" s="686" t="e">
        <f>#REF!</f>
        <v>#REF!</v>
      </c>
      <c r="Y15" s="687"/>
      <c r="Z15" s="687"/>
      <c r="AA15" s="687"/>
      <c r="AB15" s="687"/>
      <c r="AC15" s="687"/>
      <c r="AD15" s="687"/>
      <c r="AE15" s="687"/>
      <c r="AF15" s="687"/>
      <c r="AG15" s="687"/>
      <c r="AH15" s="687"/>
      <c r="AI15" s="687"/>
      <c r="AJ15" s="687"/>
      <c r="AK15" s="687"/>
      <c r="AL15" s="687"/>
      <c r="AM15" s="687"/>
      <c r="AN15" s="247"/>
      <c r="AP15" s="683"/>
      <c r="AQ15" s="683"/>
      <c r="AR15" s="683"/>
      <c r="AS15" s="683"/>
      <c r="AT15" s="683"/>
      <c r="AU15" s="683"/>
      <c r="AV15" s="683"/>
      <c r="AW15" s="683"/>
      <c r="AX15" s="683"/>
      <c r="AY15" s="683"/>
      <c r="AZ15" s="683"/>
      <c r="BA15" s="683"/>
      <c r="BB15" s="683"/>
      <c r="BC15" s="683"/>
      <c r="BD15" s="683"/>
      <c r="BE15" s="683"/>
      <c r="BF15" s="683"/>
      <c r="BG15" s="683"/>
      <c r="BH15" s="683"/>
      <c r="BI15" s="683"/>
      <c r="BJ15" s="683"/>
      <c r="BK15" s="683"/>
      <c r="BL15" s="683"/>
      <c r="BM15" s="683"/>
      <c r="BN15" s="683"/>
      <c r="BO15" s="683"/>
      <c r="BP15" s="683"/>
      <c r="BQ15" s="683"/>
      <c r="BR15" s="683"/>
    </row>
    <row r="16" spans="2:75" ht="11.25" customHeight="1">
      <c r="C16" s="240"/>
      <c r="D16" s="240"/>
      <c r="E16" s="240"/>
      <c r="F16" s="240"/>
      <c r="G16" s="39"/>
      <c r="H16" s="39"/>
      <c r="I16" s="39"/>
      <c r="J16" s="39"/>
      <c r="K16" s="39"/>
      <c r="L16" s="39"/>
      <c r="M16" s="39"/>
      <c r="N16" s="39"/>
      <c r="O16" s="39"/>
      <c r="P16" s="39"/>
      <c r="Q16" s="39"/>
      <c r="R16" s="246"/>
      <c r="S16" s="246"/>
      <c r="T16" s="246"/>
      <c r="U16" s="684"/>
      <c r="V16" s="684"/>
      <c r="W16" s="684"/>
      <c r="X16" s="687"/>
      <c r="Y16" s="687"/>
      <c r="Z16" s="687"/>
      <c r="AA16" s="687"/>
      <c r="AB16" s="687"/>
      <c r="AC16" s="687"/>
      <c r="AD16" s="687"/>
      <c r="AE16" s="687"/>
      <c r="AF16" s="687"/>
      <c r="AG16" s="687"/>
      <c r="AH16" s="687"/>
      <c r="AI16" s="687"/>
      <c r="AJ16" s="687"/>
      <c r="AK16" s="687"/>
      <c r="AL16" s="687"/>
      <c r="AM16" s="687"/>
      <c r="AN16" s="247"/>
      <c r="AP16" s="683"/>
      <c r="AQ16" s="683"/>
      <c r="AR16" s="683"/>
      <c r="AS16" s="683"/>
      <c r="AT16" s="683"/>
      <c r="AU16" s="683"/>
      <c r="AV16" s="683"/>
      <c r="AW16" s="683"/>
      <c r="AX16" s="683"/>
      <c r="AY16" s="683"/>
      <c r="AZ16" s="683"/>
      <c r="BA16" s="683"/>
      <c r="BB16" s="683"/>
      <c r="BC16" s="683"/>
      <c r="BD16" s="683"/>
      <c r="BE16" s="683"/>
      <c r="BF16" s="683"/>
      <c r="BG16" s="683"/>
      <c r="BH16" s="683"/>
      <c r="BI16" s="683"/>
      <c r="BJ16" s="683"/>
      <c r="BK16" s="683"/>
      <c r="BL16" s="683"/>
      <c r="BM16" s="683"/>
      <c r="BN16" s="683"/>
      <c r="BO16" s="683"/>
      <c r="BP16" s="683"/>
      <c r="BQ16" s="683"/>
      <c r="BR16" s="683"/>
    </row>
    <row r="17" spans="2:70" ht="11.25" customHeight="1">
      <c r="C17" s="240"/>
      <c r="D17" s="240"/>
      <c r="E17" s="240"/>
      <c r="F17" s="240"/>
      <c r="G17" s="39"/>
      <c r="H17" s="39"/>
      <c r="I17" s="39"/>
      <c r="J17" s="39"/>
      <c r="K17" s="39"/>
      <c r="L17" s="39"/>
      <c r="M17" s="39"/>
      <c r="N17" s="39"/>
      <c r="O17" s="39"/>
      <c r="P17" s="39"/>
      <c r="Q17" s="39"/>
      <c r="R17" s="246"/>
      <c r="S17" s="246"/>
      <c r="T17" s="246"/>
      <c r="U17" s="684" t="s">
        <v>321</v>
      </c>
      <c r="V17" s="684"/>
      <c r="W17" s="684"/>
      <c r="X17" s="687" t="e">
        <f>#REF!</f>
        <v>#REF!</v>
      </c>
      <c r="Y17" s="687"/>
      <c r="Z17" s="687"/>
      <c r="AA17" s="687"/>
      <c r="AB17" s="687"/>
      <c r="AC17" s="687"/>
      <c r="AD17" s="687" t="e">
        <f>#REF!</f>
        <v>#REF!</v>
      </c>
      <c r="AE17" s="687"/>
      <c r="AF17" s="687"/>
      <c r="AG17" s="687"/>
      <c r="AH17" s="687"/>
      <c r="AI17" s="687"/>
      <c r="AJ17" s="687"/>
      <c r="AK17" s="688" t="s">
        <v>322</v>
      </c>
      <c r="AL17" s="248"/>
      <c r="AM17" s="248"/>
      <c r="AN17" s="248"/>
      <c r="AP17" s="683"/>
      <c r="AQ17" s="683"/>
      <c r="AR17" s="683"/>
      <c r="AS17" s="683"/>
      <c r="AT17" s="683"/>
      <c r="AU17" s="683"/>
      <c r="AV17" s="683"/>
      <c r="AW17" s="683"/>
      <c r="AX17" s="683"/>
      <c r="AY17" s="683"/>
      <c r="AZ17" s="683"/>
      <c r="BA17" s="683"/>
      <c r="BB17" s="683"/>
      <c r="BC17" s="683"/>
      <c r="BD17" s="683"/>
      <c r="BE17" s="683"/>
      <c r="BF17" s="683"/>
      <c r="BG17" s="683"/>
      <c r="BH17" s="683"/>
      <c r="BI17" s="683"/>
      <c r="BJ17" s="683"/>
      <c r="BK17" s="683"/>
      <c r="BL17" s="683"/>
      <c r="BM17" s="683"/>
      <c r="BN17" s="683"/>
      <c r="BO17" s="683"/>
      <c r="BP17" s="683"/>
      <c r="BQ17" s="683"/>
      <c r="BR17" s="683"/>
    </row>
    <row r="18" spans="2:70" ht="11.25" customHeight="1">
      <c r="C18" s="240"/>
      <c r="D18" s="240"/>
      <c r="E18" s="240"/>
      <c r="F18" s="240"/>
      <c r="G18" s="39"/>
      <c r="H18" s="39"/>
      <c r="I18" s="39"/>
      <c r="J18" s="39"/>
      <c r="K18" s="39"/>
      <c r="L18" s="39"/>
      <c r="M18" s="39"/>
      <c r="N18" s="39"/>
      <c r="O18" s="39"/>
      <c r="P18" s="39"/>
      <c r="Q18" s="39"/>
      <c r="R18" s="246"/>
      <c r="S18" s="246"/>
      <c r="T18" s="246"/>
      <c r="U18" s="684"/>
      <c r="V18" s="684"/>
      <c r="W18" s="684"/>
      <c r="X18" s="687"/>
      <c r="Y18" s="687"/>
      <c r="Z18" s="687"/>
      <c r="AA18" s="687"/>
      <c r="AB18" s="687"/>
      <c r="AC18" s="687"/>
      <c r="AD18" s="687"/>
      <c r="AE18" s="687"/>
      <c r="AF18" s="687"/>
      <c r="AG18" s="687"/>
      <c r="AH18" s="687"/>
      <c r="AI18" s="687"/>
      <c r="AJ18" s="687"/>
      <c r="AK18" s="688"/>
      <c r="AL18" s="248"/>
      <c r="AM18" s="248"/>
      <c r="AN18" s="248"/>
      <c r="AP18" s="683"/>
      <c r="AQ18" s="683"/>
      <c r="AR18" s="683"/>
      <c r="AS18" s="683"/>
      <c r="AT18" s="683"/>
      <c r="AU18" s="683"/>
      <c r="AV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row>
    <row r="19" spans="2:70" ht="11.25" customHeight="1">
      <c r="C19" s="240"/>
      <c r="D19" s="240"/>
      <c r="E19" s="240"/>
      <c r="F19" s="240"/>
      <c r="G19" s="240"/>
      <c r="H19" s="240"/>
      <c r="I19" s="39"/>
      <c r="J19" s="39"/>
      <c r="K19" s="39"/>
      <c r="L19" s="39"/>
      <c r="M19" s="39"/>
      <c r="N19" s="39"/>
      <c r="O19" s="39"/>
      <c r="P19" s="39"/>
      <c r="Q19" s="39"/>
      <c r="R19" s="249"/>
      <c r="S19" s="249"/>
      <c r="T19" s="249"/>
      <c r="U19" s="39"/>
      <c r="V19" s="240"/>
      <c r="W19" s="240"/>
      <c r="X19" s="60"/>
      <c r="Y19" s="60"/>
      <c r="Z19" s="60"/>
      <c r="AA19" s="238"/>
      <c r="AB19" s="238"/>
      <c r="AC19" s="238"/>
      <c r="AD19" s="238"/>
      <c r="AE19" s="238"/>
      <c r="AF19" s="238"/>
      <c r="AG19" s="238"/>
      <c r="AH19" s="238"/>
      <c r="AI19" s="238"/>
      <c r="AJ19" s="238"/>
      <c r="AK19" s="689"/>
      <c r="AL19" s="689"/>
      <c r="AM19" s="689"/>
      <c r="AN19" s="68"/>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683"/>
      <c r="BL19" s="683"/>
      <c r="BM19" s="683"/>
      <c r="BN19" s="683"/>
      <c r="BO19" s="683"/>
      <c r="BP19" s="683"/>
      <c r="BQ19" s="683"/>
      <c r="BR19" s="683"/>
    </row>
    <row r="20" spans="2:70" ht="11.25" customHeight="1">
      <c r="C20" s="240"/>
      <c r="D20" s="240"/>
      <c r="E20" s="240"/>
      <c r="F20" s="240"/>
      <c r="G20" s="240"/>
      <c r="H20" s="240"/>
      <c r="I20" s="39"/>
      <c r="J20" s="39"/>
      <c r="K20" s="39"/>
      <c r="L20" s="39"/>
      <c r="M20" s="39"/>
      <c r="N20" s="39"/>
      <c r="O20" s="39"/>
      <c r="P20" s="39"/>
      <c r="Q20" s="39"/>
      <c r="R20" s="39"/>
      <c r="S20" s="39"/>
      <c r="T20" s="39"/>
      <c r="U20" s="39"/>
      <c r="V20" s="240"/>
      <c r="W20" s="240"/>
      <c r="X20" s="60"/>
      <c r="Y20" s="60"/>
      <c r="Z20" s="60"/>
      <c r="AA20" s="238"/>
      <c r="AB20" s="238"/>
      <c r="AC20" s="238"/>
      <c r="AD20" s="238"/>
      <c r="AE20" s="238"/>
      <c r="AF20" s="238"/>
      <c r="AG20" s="238"/>
      <c r="AH20" s="238"/>
      <c r="AI20" s="238"/>
      <c r="AJ20" s="238"/>
      <c r="AK20" s="689"/>
      <c r="AL20" s="689"/>
      <c r="AM20" s="689"/>
      <c r="AN20" s="68"/>
      <c r="AP20" s="250"/>
      <c r="AQ20" s="250"/>
      <c r="AR20" s="250"/>
      <c r="AS20" s="250"/>
      <c r="AT20" s="250"/>
      <c r="AU20" s="250"/>
      <c r="AV20" s="250"/>
      <c r="AW20" s="250"/>
      <c r="AX20" s="250"/>
      <c r="AY20" s="250"/>
      <c r="AZ20" s="250"/>
      <c r="BA20" s="250"/>
      <c r="BB20" s="250"/>
      <c r="BC20" s="250"/>
      <c r="BD20" s="250"/>
      <c r="BE20" s="250"/>
      <c r="BF20" s="250"/>
      <c r="BG20" s="250"/>
    </row>
    <row r="21" spans="2:70" ht="11.25" customHeight="1">
      <c r="C21" s="39"/>
      <c r="D21" s="39"/>
      <c r="E21" s="251"/>
      <c r="F21" s="251"/>
      <c r="G21" s="251"/>
      <c r="H21" s="251"/>
      <c r="I21" s="251"/>
      <c r="J21" s="251"/>
      <c r="K21" s="251"/>
      <c r="L21" s="251"/>
      <c r="M21" s="251"/>
      <c r="X21" s="68"/>
      <c r="Y21" s="68"/>
      <c r="Z21" s="68"/>
      <c r="AA21" s="68"/>
      <c r="AB21" s="68"/>
      <c r="AC21" s="68"/>
      <c r="AD21" s="68"/>
      <c r="AE21" s="68"/>
      <c r="AF21" s="68"/>
      <c r="AG21" s="68"/>
      <c r="AH21" s="68"/>
      <c r="AI21" s="68"/>
      <c r="AJ21" s="68"/>
      <c r="AK21" s="689"/>
      <c r="AL21" s="689"/>
      <c r="AM21" s="689"/>
      <c r="AN21" s="68"/>
    </row>
    <row r="22" spans="2:70" s="123" customFormat="1" ht="11.25" customHeight="1">
      <c r="B22" s="241"/>
      <c r="I22" s="252"/>
    </row>
    <row r="23" spans="2:70" ht="4.5" customHeight="1">
      <c r="B23" s="241"/>
      <c r="C23" s="253"/>
      <c r="D23" s="39"/>
      <c r="E23" s="39"/>
      <c r="F23" s="39"/>
      <c r="G23" s="39"/>
      <c r="H23" s="39"/>
      <c r="I23" s="239"/>
      <c r="J23" s="39"/>
      <c r="K23" s="39"/>
      <c r="L23" s="39"/>
    </row>
    <row r="24" spans="2:70" ht="11.25" customHeight="1">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142"/>
      <c r="AE24" s="142"/>
      <c r="AF24" s="142"/>
      <c r="AG24" s="142"/>
      <c r="AH24" s="142"/>
      <c r="AI24" s="142"/>
      <c r="AJ24" s="142"/>
      <c r="AK24" s="142"/>
      <c r="AL24" s="142"/>
      <c r="AM24" s="142"/>
    </row>
    <row r="25" spans="2:70" ht="11.25" customHeight="1">
      <c r="C25" s="39"/>
      <c r="D25" s="39"/>
      <c r="E25" s="39"/>
      <c r="F25" s="39"/>
      <c r="G25" s="39"/>
      <c r="H25" s="39"/>
      <c r="I25" s="39"/>
      <c r="J25" s="39"/>
      <c r="K25" s="254"/>
      <c r="L25" s="254"/>
      <c r="M25" s="254"/>
      <c r="N25" s="254"/>
      <c r="O25" s="254"/>
      <c r="P25" s="254"/>
      <c r="Q25" s="254"/>
      <c r="R25" s="254"/>
      <c r="S25" s="254"/>
      <c r="T25" s="254"/>
      <c r="U25" s="254"/>
      <c r="V25" s="254"/>
      <c r="W25" s="254"/>
      <c r="X25" s="254"/>
      <c r="Y25" s="254"/>
      <c r="Z25" s="254"/>
      <c r="AA25" s="254"/>
      <c r="AB25" s="254"/>
      <c r="AC25" s="254"/>
      <c r="AD25" s="255"/>
      <c r="AE25" s="255"/>
      <c r="AF25" s="255"/>
      <c r="AG25" s="255"/>
      <c r="AH25" s="255"/>
      <c r="AI25" s="255"/>
      <c r="AJ25" s="255"/>
      <c r="AK25" s="255"/>
      <c r="AL25" s="255"/>
      <c r="AM25" s="255"/>
    </row>
    <row r="26" spans="2:70" ht="11.25" customHeight="1">
      <c r="C26" s="39"/>
      <c r="D26" s="39"/>
      <c r="E26" s="39"/>
      <c r="F26" s="39"/>
      <c r="G26" s="39"/>
      <c r="H26" s="39"/>
      <c r="I26" s="39"/>
      <c r="J26" s="39"/>
      <c r="K26" s="254"/>
      <c r="L26" s="254"/>
      <c r="M26" s="254"/>
      <c r="N26" s="254"/>
      <c r="O26" s="254"/>
      <c r="P26" s="254"/>
      <c r="Q26" s="254"/>
      <c r="R26" s="254"/>
      <c r="S26" s="254"/>
      <c r="T26" s="254"/>
      <c r="U26" s="254"/>
      <c r="V26" s="254"/>
      <c r="W26" s="254"/>
      <c r="X26" s="254"/>
      <c r="Y26" s="254"/>
      <c r="Z26" s="254"/>
      <c r="AA26" s="254"/>
      <c r="AB26" s="254"/>
      <c r="AC26" s="254"/>
      <c r="AD26" s="255"/>
      <c r="AE26" s="255"/>
      <c r="AF26" s="255"/>
      <c r="AG26" s="255"/>
      <c r="AH26" s="255"/>
      <c r="AI26" s="255"/>
      <c r="AJ26" s="255"/>
      <c r="AK26" s="255"/>
      <c r="AL26" s="255"/>
      <c r="AM26" s="255"/>
    </row>
    <row r="27" spans="2:70" ht="11.25" customHeight="1">
      <c r="C27" s="39"/>
      <c r="D27" s="39"/>
      <c r="E27" s="690" t="s">
        <v>345</v>
      </c>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255"/>
      <c r="AM27" s="255"/>
    </row>
    <row r="28" spans="2:70" ht="11.25" customHeight="1">
      <c r="C28" s="39"/>
      <c r="D28" s="39"/>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255"/>
      <c r="AM28" s="255"/>
    </row>
    <row r="29" spans="2:70" ht="56.25" customHeight="1">
      <c r="C29" s="142"/>
      <c r="D29" s="142"/>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142"/>
      <c r="AM29" s="142"/>
    </row>
    <row r="30" spans="2:70" s="68" customFormat="1" ht="11.25" customHeight="1">
      <c r="B30" s="241"/>
      <c r="C30" s="25"/>
      <c r="D30" s="25"/>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row>
    <row r="31" spans="2:70" ht="5.25" customHeight="1">
      <c r="C31" s="256"/>
      <c r="D31" s="257"/>
      <c r="E31" s="256"/>
      <c r="F31" s="17"/>
      <c r="G31" s="17"/>
      <c r="H31" s="17"/>
      <c r="I31" s="18"/>
      <c r="J31" s="19"/>
      <c r="K31" s="19"/>
      <c r="L31" s="19"/>
      <c r="M31" s="19"/>
    </row>
    <row r="32" spans="2:70" ht="13.5" customHeight="1">
      <c r="C32" s="242"/>
      <c r="D32" s="242"/>
      <c r="E32" s="242"/>
      <c r="F32" s="242"/>
      <c r="G32" s="242"/>
      <c r="H32" s="242"/>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row>
    <row r="33" spans="2:39" ht="13.5" customHeight="1">
      <c r="B33" s="241"/>
      <c r="C33" s="242"/>
      <c r="D33" s="242"/>
      <c r="E33" s="242"/>
      <c r="F33" s="242"/>
      <c r="G33" s="242"/>
      <c r="H33" s="242"/>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row>
    <row r="34" spans="2:39" ht="13.5" customHeight="1">
      <c r="B34" s="241"/>
      <c r="C34" s="242"/>
      <c r="D34" s="242"/>
      <c r="E34" s="242"/>
      <c r="F34" s="242"/>
      <c r="G34" s="242"/>
      <c r="H34" s="242"/>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row>
    <row r="35" spans="2:39" ht="13.5" customHeight="1">
      <c r="B35" s="241"/>
      <c r="C35" s="242"/>
      <c r="D35" s="242"/>
      <c r="E35" s="242"/>
      <c r="F35" s="242"/>
      <c r="G35" s="242"/>
      <c r="H35" s="242"/>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row>
    <row r="36" spans="2:39" ht="13.5" customHeight="1">
      <c r="C36" s="242"/>
      <c r="D36" s="240"/>
      <c r="E36" s="240"/>
      <c r="F36" s="240"/>
      <c r="G36" s="240"/>
      <c r="H36" s="240"/>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row>
    <row r="37" spans="2:39" ht="13.5" customHeight="1">
      <c r="C37" s="240"/>
      <c r="D37" s="240"/>
      <c r="E37" s="240"/>
      <c r="F37" s="240"/>
      <c r="G37" s="240"/>
      <c r="H37" s="240"/>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row r="38" spans="2:39" ht="13.5" customHeight="1">
      <c r="C38" s="240"/>
      <c r="D38" s="240"/>
      <c r="E38" s="240"/>
      <c r="F38" s="240"/>
      <c r="G38" s="240"/>
      <c r="H38" s="240"/>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row>
    <row r="39" spans="2:39" ht="13.5" customHeight="1">
      <c r="C39" s="245"/>
      <c r="D39" s="245"/>
      <c r="E39" s="678" t="s">
        <v>323</v>
      </c>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245"/>
      <c r="AM39" s="258"/>
    </row>
    <row r="40" spans="2:39" ht="11.25" customHeight="1">
      <c r="C40" s="245"/>
      <c r="D40" s="245"/>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245"/>
      <c r="AM40" s="142"/>
    </row>
    <row r="41" spans="2:39" s="68" customFormat="1" ht="11.25" customHeight="1">
      <c r="B41" s="129"/>
      <c r="C41" s="245"/>
      <c r="D41" s="245"/>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245"/>
    </row>
    <row r="42" spans="2:39" ht="3" customHeight="1">
      <c r="C42" s="245"/>
      <c r="D42" s="245"/>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245"/>
    </row>
    <row r="43" spans="2:39" ht="10.5" customHeight="1">
      <c r="C43" s="245"/>
      <c r="D43" s="245"/>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245"/>
      <c r="AM43" s="259"/>
    </row>
    <row r="44" spans="2:39" ht="10.5" customHeight="1">
      <c r="C44" s="245"/>
      <c r="D44" s="245"/>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245"/>
      <c r="AM44" s="259"/>
    </row>
    <row r="45" spans="2:39" ht="10.5" customHeight="1">
      <c r="C45" s="240"/>
      <c r="D45" s="260"/>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260"/>
      <c r="AM45" s="259"/>
    </row>
    <row r="46" spans="2:39" ht="10.5" customHeight="1">
      <c r="C46" s="240"/>
      <c r="D46" s="260"/>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260"/>
      <c r="AM46" s="259"/>
    </row>
    <row r="47" spans="2:39" ht="11.25" customHeight="1">
      <c r="C47" s="240"/>
      <c r="D47" s="260"/>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260"/>
    </row>
    <row r="48" spans="2:39" ht="11.25" customHeight="1">
      <c r="C48" s="240"/>
      <c r="D48" s="240"/>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row>
    <row r="49" spans="2:39" ht="11.25" hidden="1" customHeight="1">
      <c r="C49" s="240"/>
      <c r="D49" s="240"/>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259"/>
      <c r="AM49" s="259"/>
    </row>
    <row r="50" spans="2:39" ht="10.5" hidden="1" customHeight="1">
      <c r="C50" s="240"/>
      <c r="D50" s="240"/>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259"/>
      <c r="AM50" s="259"/>
    </row>
    <row r="51" spans="2:39" ht="10.5" hidden="1" customHeight="1">
      <c r="C51" s="240"/>
      <c r="D51" s="240"/>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259"/>
      <c r="AM51" s="259"/>
    </row>
    <row r="52" spans="2:39" ht="10.5" hidden="1" customHeight="1">
      <c r="C52" s="240"/>
      <c r="D52" s="240"/>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259"/>
      <c r="AM52" s="259"/>
    </row>
    <row r="53" spans="2:39" ht="10.5" hidden="1" customHeight="1">
      <c r="C53" s="261"/>
      <c r="D53" s="261"/>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262"/>
      <c r="AM53" s="262"/>
    </row>
    <row r="54" spans="2:39" s="59" customFormat="1" ht="11.25" customHeight="1">
      <c r="B54" s="241"/>
      <c r="C54" s="263"/>
      <c r="D54" s="263"/>
      <c r="E54" s="678"/>
      <c r="F54" s="678"/>
      <c r="G54" s="678"/>
      <c r="H54" s="678"/>
      <c r="I54" s="678"/>
      <c r="J54" s="678"/>
      <c r="K54" s="678"/>
      <c r="L54" s="678"/>
      <c r="M54" s="678"/>
      <c r="N54" s="678"/>
      <c r="O54" s="678"/>
      <c r="P54" s="678"/>
      <c r="Q54" s="678"/>
      <c r="R54" s="678"/>
      <c r="S54" s="678"/>
      <c r="T54" s="678"/>
      <c r="U54" s="678"/>
      <c r="V54" s="678"/>
      <c r="W54" s="678"/>
      <c r="X54" s="678"/>
      <c r="Y54" s="678"/>
      <c r="Z54" s="678"/>
      <c r="AA54" s="678"/>
      <c r="AB54" s="678"/>
      <c r="AC54" s="678"/>
      <c r="AD54" s="678"/>
      <c r="AE54" s="678"/>
      <c r="AF54" s="678"/>
      <c r="AG54" s="678"/>
      <c r="AH54" s="678"/>
      <c r="AI54" s="678"/>
      <c r="AJ54" s="678"/>
      <c r="AK54" s="678"/>
      <c r="AL54" s="145"/>
      <c r="AM54" s="145"/>
    </row>
    <row r="55" spans="2:39" ht="3.75" customHeight="1">
      <c r="C55" s="256"/>
      <c r="D55" s="257"/>
      <c r="E55" s="256"/>
      <c r="F55" s="17"/>
      <c r="G55" s="17"/>
      <c r="H55" s="17"/>
      <c r="I55" s="18"/>
      <c r="J55" s="19"/>
      <c r="K55" s="19"/>
      <c r="L55" s="19"/>
      <c r="M55" s="19"/>
    </row>
    <row r="56" spans="2:39" ht="11.25" customHeight="1">
      <c r="C56" s="240"/>
      <c r="D56" s="240"/>
      <c r="E56" s="240"/>
      <c r="F56" s="691" t="s">
        <v>263</v>
      </c>
      <c r="G56" s="692"/>
      <c r="H56" s="692"/>
      <c r="I56" s="692"/>
      <c r="J56" s="692"/>
      <c r="K56" s="692"/>
      <c r="L56" s="692"/>
      <c r="M56" s="692"/>
      <c r="N56" s="692"/>
      <c r="O56" s="692"/>
      <c r="P56" s="692"/>
      <c r="Q56" s="692"/>
      <c r="R56" s="693"/>
      <c r="S56" s="697"/>
      <c r="T56" s="698"/>
      <c r="U56" s="698"/>
      <c r="V56" s="698"/>
      <c r="W56" s="698"/>
      <c r="X56" s="698"/>
      <c r="Y56" s="698"/>
      <c r="Z56" s="698"/>
      <c r="AA56" s="698"/>
      <c r="AB56" s="698"/>
      <c r="AC56" s="698"/>
      <c r="AD56" s="698"/>
      <c r="AE56" s="701"/>
      <c r="AF56" s="702"/>
      <c r="AG56" s="702"/>
      <c r="AH56" s="705" t="s">
        <v>324</v>
      </c>
      <c r="AI56" s="705"/>
      <c r="AJ56" s="706"/>
      <c r="AK56" s="240"/>
      <c r="AL56" s="240"/>
      <c r="AM56" s="240"/>
    </row>
    <row r="57" spans="2:39" ht="11.25" customHeight="1">
      <c r="C57" s="240"/>
      <c r="D57" s="240"/>
      <c r="E57" s="240"/>
      <c r="F57" s="694"/>
      <c r="G57" s="695"/>
      <c r="H57" s="695"/>
      <c r="I57" s="695"/>
      <c r="J57" s="695"/>
      <c r="K57" s="695"/>
      <c r="L57" s="695"/>
      <c r="M57" s="695"/>
      <c r="N57" s="695"/>
      <c r="O57" s="695"/>
      <c r="P57" s="695"/>
      <c r="Q57" s="695"/>
      <c r="R57" s="696"/>
      <c r="S57" s="699"/>
      <c r="T57" s="700"/>
      <c r="U57" s="700"/>
      <c r="V57" s="700"/>
      <c r="W57" s="700"/>
      <c r="X57" s="700"/>
      <c r="Y57" s="700"/>
      <c r="Z57" s="700"/>
      <c r="AA57" s="700"/>
      <c r="AB57" s="700"/>
      <c r="AC57" s="700"/>
      <c r="AD57" s="700"/>
      <c r="AE57" s="703"/>
      <c r="AF57" s="704"/>
      <c r="AG57" s="704"/>
      <c r="AH57" s="707"/>
      <c r="AI57" s="707"/>
      <c r="AJ57" s="708"/>
      <c r="AK57" s="240"/>
      <c r="AL57" s="240"/>
      <c r="AM57" s="240"/>
    </row>
    <row r="58" spans="2:39" ht="11.25" customHeight="1">
      <c r="C58" s="240"/>
      <c r="D58" s="240"/>
      <c r="E58" s="240"/>
      <c r="F58" s="691" t="s">
        <v>325</v>
      </c>
      <c r="G58" s="692"/>
      <c r="H58" s="692"/>
      <c r="I58" s="692"/>
      <c r="J58" s="692"/>
      <c r="K58" s="692"/>
      <c r="L58" s="692"/>
      <c r="M58" s="692"/>
      <c r="N58" s="692"/>
      <c r="O58" s="692"/>
      <c r="P58" s="692"/>
      <c r="Q58" s="692"/>
      <c r="R58" s="693"/>
      <c r="S58" s="697"/>
      <c r="T58" s="698"/>
      <c r="U58" s="698"/>
      <c r="V58" s="698"/>
      <c r="W58" s="698"/>
      <c r="X58" s="698"/>
      <c r="Y58" s="698"/>
      <c r="Z58" s="698"/>
      <c r="AA58" s="698"/>
      <c r="AB58" s="698"/>
      <c r="AC58" s="698"/>
      <c r="AD58" s="698"/>
      <c r="AE58" s="701"/>
      <c r="AF58" s="702"/>
      <c r="AG58" s="702"/>
      <c r="AH58" s="705" t="s">
        <v>324</v>
      </c>
      <c r="AI58" s="705"/>
      <c r="AJ58" s="706"/>
      <c r="AK58" s="240"/>
      <c r="AL58" s="240"/>
      <c r="AM58" s="240"/>
    </row>
    <row r="59" spans="2:39" ht="11.25" customHeight="1">
      <c r="C59" s="240"/>
      <c r="D59" s="240"/>
      <c r="E59" s="240"/>
      <c r="F59" s="694"/>
      <c r="G59" s="695"/>
      <c r="H59" s="695"/>
      <c r="I59" s="695"/>
      <c r="J59" s="695"/>
      <c r="K59" s="695"/>
      <c r="L59" s="695"/>
      <c r="M59" s="695"/>
      <c r="N59" s="695"/>
      <c r="O59" s="695"/>
      <c r="P59" s="695"/>
      <c r="Q59" s="695"/>
      <c r="R59" s="696"/>
      <c r="S59" s="699"/>
      <c r="T59" s="700"/>
      <c r="U59" s="700"/>
      <c r="V59" s="700"/>
      <c r="W59" s="700"/>
      <c r="X59" s="700"/>
      <c r="Y59" s="700"/>
      <c r="Z59" s="700"/>
      <c r="AA59" s="700"/>
      <c r="AB59" s="700"/>
      <c r="AC59" s="700"/>
      <c r="AD59" s="700"/>
      <c r="AE59" s="703"/>
      <c r="AF59" s="704"/>
      <c r="AG59" s="704"/>
      <c r="AH59" s="707"/>
      <c r="AI59" s="707"/>
      <c r="AJ59" s="708"/>
      <c r="AK59" s="240"/>
      <c r="AL59" s="240"/>
      <c r="AM59" s="240"/>
    </row>
    <row r="60" spans="2:39" ht="11.25" customHeight="1">
      <c r="C60" s="240"/>
      <c r="D60" s="240"/>
      <c r="E60" s="240"/>
      <c r="F60" s="691" t="s">
        <v>326</v>
      </c>
      <c r="G60" s="692"/>
      <c r="H60" s="692"/>
      <c r="I60" s="692"/>
      <c r="J60" s="692"/>
      <c r="K60" s="692"/>
      <c r="L60" s="692"/>
      <c r="M60" s="692"/>
      <c r="N60" s="692"/>
      <c r="O60" s="692"/>
      <c r="P60" s="692"/>
      <c r="Q60" s="692"/>
      <c r="R60" s="693"/>
      <c r="S60" s="697"/>
      <c r="T60" s="698"/>
      <c r="U60" s="698"/>
      <c r="V60" s="698"/>
      <c r="W60" s="698"/>
      <c r="X60" s="698"/>
      <c r="Y60" s="698"/>
      <c r="Z60" s="698"/>
      <c r="AA60" s="698"/>
      <c r="AB60" s="698"/>
      <c r="AC60" s="698"/>
      <c r="AD60" s="698"/>
      <c r="AE60" s="701"/>
      <c r="AF60" s="702"/>
      <c r="AG60" s="702"/>
      <c r="AH60" s="705" t="s">
        <v>324</v>
      </c>
      <c r="AI60" s="705"/>
      <c r="AJ60" s="706"/>
      <c r="AK60" s="240"/>
      <c r="AL60" s="240"/>
      <c r="AM60" s="240"/>
    </row>
    <row r="61" spans="2:39" ht="11.25" customHeight="1">
      <c r="C61" s="240"/>
      <c r="D61" s="240"/>
      <c r="E61" s="240"/>
      <c r="F61" s="694"/>
      <c r="G61" s="695"/>
      <c r="H61" s="695"/>
      <c r="I61" s="695"/>
      <c r="J61" s="695"/>
      <c r="K61" s="695"/>
      <c r="L61" s="695"/>
      <c r="M61" s="695"/>
      <c r="N61" s="695"/>
      <c r="O61" s="695"/>
      <c r="P61" s="695"/>
      <c r="Q61" s="695"/>
      <c r="R61" s="696"/>
      <c r="S61" s="699"/>
      <c r="T61" s="700"/>
      <c r="U61" s="700"/>
      <c r="V61" s="700"/>
      <c r="W61" s="700"/>
      <c r="X61" s="700"/>
      <c r="Y61" s="700"/>
      <c r="Z61" s="700"/>
      <c r="AA61" s="700"/>
      <c r="AB61" s="700"/>
      <c r="AC61" s="700"/>
      <c r="AD61" s="700"/>
      <c r="AE61" s="703"/>
      <c r="AF61" s="704"/>
      <c r="AG61" s="704"/>
      <c r="AH61" s="707"/>
      <c r="AI61" s="707"/>
      <c r="AJ61" s="708"/>
      <c r="AK61" s="240"/>
      <c r="AL61" s="240"/>
      <c r="AM61" s="240"/>
    </row>
    <row r="62" spans="2:39" ht="11.25" customHeight="1">
      <c r="C62" s="240"/>
      <c r="D62" s="240"/>
      <c r="E62" s="240"/>
      <c r="F62" s="691" t="s">
        <v>327</v>
      </c>
      <c r="G62" s="692"/>
      <c r="H62" s="692"/>
      <c r="I62" s="692"/>
      <c r="J62" s="692"/>
      <c r="K62" s="692"/>
      <c r="L62" s="692"/>
      <c r="M62" s="692"/>
      <c r="N62" s="692"/>
      <c r="O62" s="692"/>
      <c r="P62" s="692"/>
      <c r="Q62" s="692"/>
      <c r="R62" s="693"/>
      <c r="S62" s="697"/>
      <c r="T62" s="698"/>
      <c r="U62" s="698"/>
      <c r="V62" s="698"/>
      <c r="W62" s="698"/>
      <c r="X62" s="698"/>
      <c r="Y62" s="698"/>
      <c r="Z62" s="698"/>
      <c r="AA62" s="698"/>
      <c r="AB62" s="698"/>
      <c r="AC62" s="698"/>
      <c r="AD62" s="698"/>
      <c r="AE62" s="701"/>
      <c r="AF62" s="702"/>
      <c r="AG62" s="702"/>
      <c r="AH62" s="705" t="s">
        <v>324</v>
      </c>
      <c r="AI62" s="705"/>
      <c r="AJ62" s="706"/>
      <c r="AK62" s="240"/>
      <c r="AL62" s="240"/>
      <c r="AM62" s="240"/>
    </row>
    <row r="63" spans="2:39" ht="11.25" customHeight="1">
      <c r="C63" s="240"/>
      <c r="D63" s="240"/>
      <c r="E63" s="240"/>
      <c r="F63" s="694"/>
      <c r="G63" s="695"/>
      <c r="H63" s="695"/>
      <c r="I63" s="695"/>
      <c r="J63" s="695"/>
      <c r="K63" s="695"/>
      <c r="L63" s="695"/>
      <c r="M63" s="695"/>
      <c r="N63" s="695"/>
      <c r="O63" s="695"/>
      <c r="P63" s="695"/>
      <c r="Q63" s="695"/>
      <c r="R63" s="696"/>
      <c r="S63" s="699"/>
      <c r="T63" s="700"/>
      <c r="U63" s="700"/>
      <c r="V63" s="700"/>
      <c r="W63" s="700"/>
      <c r="X63" s="700"/>
      <c r="Y63" s="700"/>
      <c r="Z63" s="700"/>
      <c r="AA63" s="700"/>
      <c r="AB63" s="700"/>
      <c r="AC63" s="700"/>
      <c r="AD63" s="700"/>
      <c r="AE63" s="703"/>
      <c r="AF63" s="704"/>
      <c r="AG63" s="704"/>
      <c r="AH63" s="707"/>
      <c r="AI63" s="707"/>
      <c r="AJ63" s="708"/>
      <c r="AK63" s="240"/>
      <c r="AL63" s="240"/>
      <c r="AM63" s="240"/>
    </row>
    <row r="64" spans="2:39" ht="11.25" customHeight="1">
      <c r="C64" s="242"/>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3:39" ht="11.25" customHeight="1">
      <c r="C65" s="240"/>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240"/>
    </row>
    <row r="66" spans="3:39" ht="11.25" customHeight="1">
      <c r="C66" s="24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264"/>
    </row>
    <row r="67" spans="3:39" ht="11.25" customHeight="1">
      <c r="C67" s="24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c r="AJ67" s="710"/>
      <c r="AK67" s="710"/>
      <c r="AL67" s="710"/>
      <c r="AM67" s="264"/>
    </row>
    <row r="68" spans="3:39" ht="11.25" customHeight="1">
      <c r="C68" s="24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264"/>
    </row>
    <row r="69" spans="3:39" ht="11.25" customHeight="1">
      <c r="C69" s="24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264"/>
    </row>
    <row r="70" spans="3:39" ht="11.25" customHeight="1">
      <c r="C70" s="24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264"/>
    </row>
    <row r="71" spans="3:39" ht="11.25" customHeight="1">
      <c r="C71" s="240"/>
      <c r="D71" s="240"/>
      <c r="E71" s="240"/>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40"/>
      <c r="AL71" s="240"/>
      <c r="AM71" s="240"/>
    </row>
    <row r="72" spans="3:39" ht="11.25" customHeight="1">
      <c r="C72" s="240"/>
      <c r="D72" s="240"/>
      <c r="E72" s="240"/>
      <c r="F72" s="240"/>
      <c r="G72" s="240"/>
      <c r="H72" s="240"/>
      <c r="I72" s="39"/>
      <c r="J72" s="39"/>
      <c r="K72" s="39"/>
      <c r="L72" s="39"/>
      <c r="M72" s="39"/>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row>
    <row r="73" spans="3:39" ht="11.25" customHeight="1">
      <c r="C73" s="242"/>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row>
    <row r="74" spans="3:39" ht="11.25" customHeight="1">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row>
    <row r="75" spans="3:39" ht="11.25" customHeight="1">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row>
    <row r="76" spans="3:39" ht="11.25" customHeight="1">
      <c r="C76" s="142"/>
      <c r="D76" s="142"/>
      <c r="E76" s="142"/>
      <c r="F76" s="142"/>
      <c r="G76" s="142"/>
      <c r="H76" s="142"/>
      <c r="I76" s="146"/>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row>
    <row r="77" spans="3:39" ht="10.5" customHeight="1">
      <c r="C77" s="142"/>
      <c r="D77" s="142"/>
      <c r="E77" s="142"/>
      <c r="F77" s="142"/>
      <c r="G77" s="142"/>
      <c r="H77" s="142"/>
      <c r="I77" s="146"/>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row>
    <row r="78" spans="3:39" ht="10.5" customHeight="1">
      <c r="C78" s="142"/>
      <c r="D78" s="142"/>
      <c r="E78" s="142"/>
      <c r="F78" s="142"/>
      <c r="G78" s="142"/>
      <c r="H78" s="142"/>
      <c r="I78" s="146"/>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row>
    <row r="79" spans="3:39" ht="10.5" customHeight="1">
      <c r="C79" s="142"/>
      <c r="D79" s="142"/>
      <c r="E79" s="142"/>
      <c r="F79" s="142"/>
      <c r="G79" s="142"/>
      <c r="H79" s="142"/>
      <c r="I79" s="146"/>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row>
    <row r="80" spans="3:39" ht="10.5" customHeight="1">
      <c r="C80" s="142"/>
      <c r="D80" s="142"/>
      <c r="E80" s="142"/>
      <c r="F80" s="142"/>
      <c r="G80" s="142"/>
      <c r="H80" s="142"/>
      <c r="I80" s="146"/>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row>
    <row r="81" spans="3:39" ht="10.5" customHeight="1">
      <c r="C81" s="142"/>
      <c r="D81" s="142"/>
      <c r="E81" s="142"/>
      <c r="F81" s="142"/>
      <c r="G81" s="142"/>
      <c r="H81" s="142"/>
      <c r="I81" s="146"/>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row>
    <row r="82" spans="3:39" ht="10.5" customHeight="1">
      <c r="C82" s="142"/>
      <c r="D82" s="142"/>
      <c r="E82" s="142"/>
      <c r="F82" s="142"/>
      <c r="G82" s="142"/>
      <c r="H82" s="142"/>
      <c r="I82" s="146"/>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row>
    <row r="83" spans="3:39" ht="10.5" customHeight="1">
      <c r="C83" s="142"/>
      <c r="D83" s="142"/>
      <c r="E83" s="142"/>
      <c r="F83" s="142"/>
      <c r="G83" s="142"/>
      <c r="H83" s="142"/>
      <c r="I83" s="146"/>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row>
    <row r="84" spans="3:39" ht="10.5" customHeight="1">
      <c r="C84" s="142"/>
      <c r="D84" s="142"/>
      <c r="E84" s="142"/>
      <c r="F84" s="142"/>
      <c r="G84" s="142"/>
      <c r="H84" s="142"/>
      <c r="I84" s="146"/>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row>
    <row r="85" spans="3:39" ht="10.5" customHeight="1">
      <c r="C85" s="142"/>
      <c r="D85" s="142"/>
      <c r="E85" s="142"/>
      <c r="F85" s="142"/>
      <c r="G85" s="142"/>
      <c r="H85" s="142"/>
      <c r="I85" s="146"/>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row>
    <row r="86" spans="3:39" ht="10.5" customHeight="1">
      <c r="C86" s="142"/>
      <c r="D86" s="142"/>
      <c r="E86" s="142"/>
      <c r="F86" s="142"/>
      <c r="G86" s="142"/>
      <c r="H86" s="142"/>
      <c r="I86" s="146"/>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row>
    <row r="87" spans="3:39" ht="10.5" customHeight="1">
      <c r="C87" s="142"/>
      <c r="D87" s="142"/>
      <c r="E87" s="142"/>
      <c r="F87" s="142"/>
      <c r="G87" s="142"/>
      <c r="H87" s="142"/>
      <c r="I87" s="146"/>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row>
    <row r="88" spans="3:39" ht="10.5" customHeight="1">
      <c r="C88" s="142"/>
      <c r="D88" s="142"/>
      <c r="E88" s="142"/>
      <c r="F88" s="142"/>
      <c r="G88" s="142"/>
      <c r="H88" s="142"/>
      <c r="I88" s="146"/>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row>
    <row r="89" spans="3:39" ht="10.5" customHeight="1">
      <c r="C89" s="142"/>
      <c r="D89" s="142"/>
      <c r="E89" s="142"/>
      <c r="F89" s="142"/>
      <c r="G89" s="142"/>
      <c r="H89" s="142"/>
      <c r="I89" s="146"/>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row>
    <row r="90" spans="3:39" ht="10.5" customHeight="1">
      <c r="C90" s="142"/>
      <c r="D90" s="142"/>
      <c r="E90" s="142"/>
      <c r="F90" s="142"/>
      <c r="G90" s="142"/>
      <c r="H90" s="142"/>
      <c r="I90" s="146"/>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row>
    <row r="91" spans="3:39" ht="10.5" customHeight="1">
      <c r="C91" s="142"/>
      <c r="D91" s="142"/>
      <c r="E91" s="142"/>
      <c r="F91" s="142"/>
      <c r="G91" s="142"/>
      <c r="H91" s="142"/>
      <c r="I91" s="146"/>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row>
    <row r="92" spans="3:39" ht="10.5" customHeight="1">
      <c r="C92" s="142"/>
      <c r="D92" s="142"/>
      <c r="E92" s="142"/>
      <c r="F92" s="142"/>
      <c r="G92" s="142"/>
      <c r="H92" s="142"/>
      <c r="I92" s="146"/>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row>
    <row r="93" spans="3:39" ht="10.5" customHeight="1">
      <c r="C93" s="142"/>
      <c r="D93" s="142"/>
      <c r="E93" s="142"/>
      <c r="F93" s="142"/>
      <c r="G93" s="142"/>
      <c r="H93" s="142"/>
      <c r="I93" s="146"/>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row>
    <row r="94" spans="3:39" ht="10.5" customHeight="1">
      <c r="C94" s="142"/>
      <c r="D94" s="142"/>
      <c r="E94" s="142"/>
      <c r="F94" s="142"/>
      <c r="G94" s="142"/>
      <c r="H94" s="142"/>
      <c r="I94" s="146"/>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row>
    <row r="95" spans="3:39" ht="10.5" customHeight="1">
      <c r="C95" s="142"/>
      <c r="D95" s="142"/>
      <c r="E95" s="142"/>
      <c r="F95" s="142"/>
      <c r="G95" s="142"/>
      <c r="H95" s="142"/>
      <c r="I95" s="146"/>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row>
    <row r="96" spans="3:39" ht="10.5" customHeight="1">
      <c r="C96" s="142"/>
      <c r="D96" s="142"/>
      <c r="E96" s="142"/>
      <c r="F96" s="142"/>
      <c r="G96" s="142"/>
      <c r="H96" s="142"/>
      <c r="I96" s="146"/>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row>
    <row r="97" spans="3:39" ht="10.5" customHeight="1">
      <c r="C97" s="142"/>
      <c r="D97" s="142"/>
      <c r="E97" s="142"/>
      <c r="F97" s="142"/>
      <c r="G97" s="142"/>
      <c r="H97" s="142"/>
      <c r="I97" s="146"/>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row>
    <row r="98" spans="3:39" ht="10.5" customHeight="1">
      <c r="C98" s="142"/>
      <c r="D98" s="142"/>
      <c r="E98" s="142"/>
      <c r="F98" s="142"/>
      <c r="G98" s="142"/>
      <c r="H98" s="142"/>
      <c r="I98" s="146"/>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row>
    <row r="99" spans="3:39" ht="10.5" customHeight="1">
      <c r="C99" s="142"/>
      <c r="D99" s="142"/>
      <c r="E99" s="142"/>
      <c r="F99" s="142"/>
      <c r="G99" s="142"/>
      <c r="H99" s="142"/>
      <c r="I99" s="146"/>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row>
    <row r="100" spans="3:39" ht="10.5" customHeight="1">
      <c r="C100" s="142"/>
      <c r="D100" s="142"/>
      <c r="E100" s="142"/>
      <c r="F100" s="142"/>
      <c r="G100" s="142"/>
      <c r="H100" s="142"/>
      <c r="I100" s="146"/>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row>
    <row r="101" spans="3:39" ht="10.5" customHeight="1">
      <c r="C101" s="142"/>
      <c r="D101" s="142"/>
      <c r="E101" s="142"/>
      <c r="F101" s="142"/>
      <c r="G101" s="142"/>
      <c r="H101" s="142"/>
      <c r="I101" s="146"/>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row>
    <row r="102" spans="3:39" ht="10.5" customHeight="1">
      <c r="C102" s="142"/>
      <c r="D102" s="142"/>
      <c r="E102" s="142"/>
      <c r="F102" s="142"/>
      <c r="G102" s="142"/>
      <c r="H102" s="142"/>
      <c r="I102" s="146"/>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row>
    <row r="103" spans="3:39" ht="10.5" customHeight="1">
      <c r="C103" s="142"/>
      <c r="D103" s="142"/>
      <c r="E103" s="142"/>
      <c r="F103" s="142"/>
      <c r="G103" s="142"/>
      <c r="H103" s="142"/>
      <c r="I103" s="146"/>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row>
    <row r="104" spans="3:39" ht="10.5" customHeight="1">
      <c r="C104" s="142"/>
      <c r="D104" s="142"/>
      <c r="E104" s="142"/>
      <c r="F104" s="142"/>
      <c r="G104" s="142"/>
      <c r="H104" s="142"/>
      <c r="I104" s="146"/>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row>
    <row r="105" spans="3:39" ht="10.5" customHeight="1">
      <c r="C105" s="142"/>
      <c r="D105" s="142"/>
      <c r="E105" s="142"/>
      <c r="F105" s="142"/>
      <c r="G105" s="142"/>
      <c r="H105" s="142"/>
      <c r="I105" s="146"/>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row>
    <row r="106" spans="3:39" ht="10.5" customHeight="1">
      <c r="C106" s="142"/>
      <c r="D106" s="142"/>
      <c r="E106" s="142"/>
      <c r="F106" s="142"/>
      <c r="G106" s="142"/>
      <c r="H106" s="142"/>
      <c r="I106" s="146"/>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row>
    <row r="107" spans="3:39" ht="10.5" customHeight="1">
      <c r="C107" s="142"/>
      <c r="D107" s="142"/>
      <c r="E107" s="142"/>
      <c r="F107" s="142"/>
      <c r="G107" s="142"/>
      <c r="H107" s="142"/>
      <c r="I107" s="146"/>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row>
    <row r="108" spans="3:39" ht="10.5" customHeight="1">
      <c r="C108" s="142"/>
      <c r="D108" s="142"/>
      <c r="E108" s="142"/>
      <c r="F108" s="142"/>
      <c r="G108" s="142"/>
      <c r="H108" s="142"/>
      <c r="I108" s="146"/>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row>
    <row r="109" spans="3:39" ht="10.5" customHeight="1">
      <c r="C109" s="142"/>
      <c r="D109" s="142"/>
      <c r="E109" s="142"/>
      <c r="F109" s="142"/>
      <c r="G109" s="142"/>
      <c r="H109" s="142"/>
      <c r="I109" s="146"/>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row>
  </sheetData>
  <sheetProtection formatCells="0" formatColumns="0" formatRows="0" insertColumns="0" insertRows="0"/>
  <mergeCells count="41">
    <mergeCell ref="D65:AL65"/>
    <mergeCell ref="D66:AL70"/>
    <mergeCell ref="F60:R61"/>
    <mergeCell ref="S60:AD61"/>
    <mergeCell ref="AE60:AG61"/>
    <mergeCell ref="AH60:AJ61"/>
    <mergeCell ref="F62:R63"/>
    <mergeCell ref="S62:AD63"/>
    <mergeCell ref="AE62:AG63"/>
    <mergeCell ref="AH62:AJ63"/>
    <mergeCell ref="F56:R57"/>
    <mergeCell ref="S56:AD57"/>
    <mergeCell ref="AE56:AG57"/>
    <mergeCell ref="AH56:AJ57"/>
    <mergeCell ref="F58:R59"/>
    <mergeCell ref="S58:AD59"/>
    <mergeCell ref="AE58:AG59"/>
    <mergeCell ref="AH58:AJ59"/>
    <mergeCell ref="E39:AK54"/>
    <mergeCell ref="AP5:BH7"/>
    <mergeCell ref="E6:W7"/>
    <mergeCell ref="E8:W9"/>
    <mergeCell ref="AP12:BR19"/>
    <mergeCell ref="R13:T14"/>
    <mergeCell ref="U13:W14"/>
    <mergeCell ref="X13:AM14"/>
    <mergeCell ref="U15:W16"/>
    <mergeCell ref="X15:AM16"/>
    <mergeCell ref="U17:W18"/>
    <mergeCell ref="X17:AC18"/>
    <mergeCell ref="AD17:AJ18"/>
    <mergeCell ref="AK17:AK18"/>
    <mergeCell ref="AK19:AM21"/>
    <mergeCell ref="E27:AK30"/>
    <mergeCell ref="AJ1:AM1"/>
    <mergeCell ref="AP1:AX3"/>
    <mergeCell ref="AC2:AE3"/>
    <mergeCell ref="AF2:AG3"/>
    <mergeCell ref="AH2:AI3"/>
    <mergeCell ref="AJ2:AK3"/>
    <mergeCell ref="AL2:AM3"/>
  </mergeCells>
  <phoneticPr fontId="3"/>
  <dataValidations count="1">
    <dataValidation type="whole" allowBlank="1" showInputMessage="1" showErrorMessage="1" sqref="S56:AD63" xr:uid="{722FD85B-E291-44FC-8DA2-77B2A1A417F9}">
      <formula1>0</formula1>
      <formula2>99</formula2>
    </dataValidation>
  </dataValidations>
  <printOptions horizontalCentered="1"/>
  <pageMargins left="0.59055118110236227" right="0.23622047244094491" top="0.59055118110236227" bottom="0.55118110236220474" header="0.11811023622047245" footer="0.19685039370078741"/>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91B3-BED0-4CA6-A11A-34C9CB4A78C2}">
  <sheetPr>
    <tabColor rgb="FFFFFF00"/>
  </sheetPr>
  <dimension ref="C1:AC48"/>
  <sheetViews>
    <sheetView showGridLines="0" view="pageBreakPreview" topLeftCell="A22" zoomScaleNormal="100" zoomScaleSheetLayoutView="100" workbookViewId="0">
      <selection activeCell="C10" sqref="C10:O42"/>
    </sheetView>
  </sheetViews>
  <sheetFormatPr defaultRowHeight="13.5"/>
  <cols>
    <col min="1" max="2" width="1.375" style="26" customWidth="1"/>
    <col min="3" max="15" width="7.5" style="26" customWidth="1"/>
    <col min="16" max="16" width="1.125" style="26" customWidth="1"/>
    <col min="17" max="17" width="1.875" style="26" customWidth="1"/>
    <col min="18" max="18" width="5.5" style="26" customWidth="1"/>
    <col min="19" max="29" width="9.125" style="26" customWidth="1"/>
    <col min="30" max="30" width="2.25" style="26" customWidth="1"/>
    <col min="31" max="16384" width="9" style="26"/>
  </cols>
  <sheetData>
    <row r="1" spans="3:29" ht="18" customHeight="1">
      <c r="C1" s="54" t="s">
        <v>472</v>
      </c>
      <c r="D1" s="434"/>
      <c r="E1" s="434"/>
      <c r="F1" s="434"/>
      <c r="G1" s="434"/>
      <c r="H1" s="434"/>
      <c r="I1" s="434"/>
      <c r="J1" s="434"/>
      <c r="K1" s="434"/>
      <c r="L1" s="434"/>
      <c r="M1" s="434"/>
      <c r="N1" s="434"/>
      <c r="O1" s="434"/>
      <c r="R1" s="683" t="s">
        <v>558</v>
      </c>
      <c r="S1" s="711"/>
      <c r="T1" s="711"/>
      <c r="U1" s="711"/>
      <c r="V1" s="711"/>
      <c r="W1" s="711"/>
      <c r="X1" s="711"/>
      <c r="Y1" s="711"/>
      <c r="Z1" s="711"/>
      <c r="AA1" s="711"/>
      <c r="AB1" s="711"/>
      <c r="AC1" s="711"/>
    </row>
    <row r="2" spans="3:29" ht="21" customHeight="1">
      <c r="C2" s="712" t="s">
        <v>473</v>
      </c>
      <c r="D2" s="713"/>
      <c r="E2" s="713"/>
      <c r="F2" s="713"/>
      <c r="G2" s="713"/>
      <c r="H2" s="713"/>
      <c r="I2" s="713"/>
      <c r="J2" s="713"/>
      <c r="K2" s="713"/>
      <c r="L2" s="713"/>
      <c r="M2" s="713"/>
      <c r="N2" s="713"/>
      <c r="O2" s="714"/>
      <c r="R2" s="711"/>
      <c r="S2" s="711"/>
      <c r="T2" s="711"/>
      <c r="U2" s="711"/>
      <c r="V2" s="711"/>
      <c r="W2" s="711"/>
      <c r="X2" s="711"/>
      <c r="Y2" s="711"/>
      <c r="Z2" s="711"/>
      <c r="AA2" s="711"/>
      <c r="AB2" s="711"/>
      <c r="AC2" s="711"/>
    </row>
    <row r="3" spans="3:29" ht="18.75" customHeight="1">
      <c r="C3" s="265" t="s">
        <v>4</v>
      </c>
      <c r="D3" s="265"/>
      <c r="E3" s="265"/>
      <c r="F3" s="265"/>
      <c r="G3" s="265"/>
      <c r="H3" s="265"/>
      <c r="I3" s="265"/>
      <c r="J3" s="265"/>
      <c r="K3" s="265"/>
      <c r="L3" s="265"/>
      <c r="M3" s="265"/>
      <c r="N3" s="265"/>
      <c r="R3" s="711"/>
      <c r="S3" s="711"/>
      <c r="T3" s="711"/>
      <c r="U3" s="711"/>
      <c r="V3" s="711"/>
      <c r="W3" s="711"/>
      <c r="X3" s="711"/>
      <c r="Y3" s="711"/>
      <c r="Z3" s="711"/>
      <c r="AA3" s="711"/>
      <c r="AB3" s="711"/>
      <c r="AC3" s="711"/>
    </row>
    <row r="4" spans="3:29" ht="14.25" customHeight="1">
      <c r="C4" s="266"/>
      <c r="D4" s="265"/>
      <c r="E4" s="265"/>
      <c r="F4" s="265"/>
      <c r="G4" s="265"/>
      <c r="H4" s="265"/>
      <c r="I4" s="265"/>
      <c r="J4" s="265"/>
      <c r="K4" s="265"/>
      <c r="L4" s="265"/>
      <c r="M4" s="265"/>
      <c r="N4" s="265"/>
      <c r="O4" s="265"/>
      <c r="R4" s="711"/>
      <c r="S4" s="711"/>
      <c r="T4" s="711"/>
      <c r="U4" s="711"/>
      <c r="V4" s="711"/>
      <c r="W4" s="711"/>
      <c r="X4" s="711"/>
      <c r="Y4" s="711"/>
      <c r="Z4" s="711"/>
      <c r="AA4" s="711"/>
      <c r="AB4" s="711"/>
      <c r="AC4" s="711"/>
    </row>
    <row r="5" spans="3:29" ht="17.25" customHeight="1">
      <c r="C5" s="30" t="s">
        <v>5</v>
      </c>
      <c r="D5" s="31"/>
      <c r="E5" s="31"/>
      <c r="F5" s="31"/>
      <c r="G5" s="31"/>
      <c r="H5" s="31"/>
      <c r="I5" s="31"/>
      <c r="J5" s="31"/>
      <c r="K5" s="31"/>
      <c r="L5" s="31"/>
      <c r="M5" s="31"/>
      <c r="N5" s="31"/>
      <c r="O5" s="32"/>
      <c r="R5" s="711"/>
      <c r="S5" s="711"/>
      <c r="T5" s="711"/>
      <c r="U5" s="711"/>
      <c r="V5" s="711"/>
      <c r="W5" s="711"/>
      <c r="X5" s="711"/>
      <c r="Y5" s="711"/>
      <c r="Z5" s="711"/>
      <c r="AA5" s="711"/>
      <c r="AB5" s="711"/>
      <c r="AC5" s="711"/>
    </row>
    <row r="6" spans="3:29">
      <c r="C6" s="33"/>
      <c r="D6" s="210" t="s">
        <v>255</v>
      </c>
      <c r="O6" s="34"/>
      <c r="R6" s="711"/>
      <c r="S6" s="711"/>
      <c r="T6" s="711"/>
      <c r="U6" s="711"/>
      <c r="V6" s="711"/>
      <c r="W6" s="711"/>
      <c r="X6" s="711"/>
      <c r="Y6" s="711"/>
      <c r="Z6" s="711"/>
      <c r="AA6" s="711"/>
      <c r="AB6" s="711"/>
      <c r="AC6" s="711"/>
    </row>
    <row r="7" spans="3:29">
      <c r="C7" s="33"/>
      <c r="D7" s="267" t="s">
        <v>212</v>
      </c>
      <c r="K7" s="298"/>
      <c r="O7" s="34"/>
      <c r="R7" s="711"/>
      <c r="S7" s="711"/>
      <c r="T7" s="711"/>
      <c r="U7" s="711"/>
      <c r="V7" s="711"/>
      <c r="W7" s="711"/>
      <c r="X7" s="711"/>
      <c r="Y7" s="711"/>
      <c r="Z7" s="711"/>
      <c r="AA7" s="711"/>
      <c r="AB7" s="711"/>
      <c r="AC7" s="711"/>
    </row>
    <row r="8" spans="3:29">
      <c r="C8" s="33"/>
      <c r="D8" s="267" t="s">
        <v>213</v>
      </c>
      <c r="O8" s="34"/>
      <c r="R8" s="711"/>
      <c r="S8" s="711"/>
      <c r="T8" s="711"/>
      <c r="U8" s="711"/>
      <c r="V8" s="711"/>
      <c r="W8" s="711"/>
      <c r="X8" s="711"/>
      <c r="Y8" s="711"/>
      <c r="Z8" s="711"/>
      <c r="AA8" s="711"/>
      <c r="AB8" s="711"/>
      <c r="AC8" s="711"/>
    </row>
    <row r="9" spans="3:29">
      <c r="C9" s="33"/>
      <c r="D9" s="267" t="s">
        <v>214</v>
      </c>
      <c r="O9" s="34"/>
    </row>
    <row r="10" spans="3:29">
      <c r="C10" s="715"/>
      <c r="D10" s="716"/>
      <c r="E10" s="716"/>
      <c r="F10" s="716"/>
      <c r="G10" s="716"/>
      <c r="H10" s="716"/>
      <c r="I10" s="716"/>
      <c r="J10" s="716"/>
      <c r="K10" s="716"/>
      <c r="L10" s="716"/>
      <c r="M10" s="716"/>
      <c r="N10" s="716"/>
      <c r="O10" s="717"/>
      <c r="Q10" s="721"/>
      <c r="R10" s="722"/>
      <c r="S10" s="723"/>
      <c r="T10" s="723"/>
      <c r="U10" s="723"/>
      <c r="V10" s="723"/>
      <c r="W10" s="723"/>
      <c r="X10" s="723"/>
      <c r="Y10" s="723"/>
      <c r="Z10" s="723"/>
    </row>
    <row r="11" spans="3:29">
      <c r="C11" s="715"/>
      <c r="D11" s="716"/>
      <c r="E11" s="716"/>
      <c r="F11" s="716"/>
      <c r="G11" s="716"/>
      <c r="H11" s="716"/>
      <c r="I11" s="716"/>
      <c r="J11" s="716"/>
      <c r="K11" s="716"/>
      <c r="L11" s="716"/>
      <c r="M11" s="716"/>
      <c r="N11" s="716"/>
      <c r="O11" s="717"/>
      <c r="Q11" s="721"/>
      <c r="R11" s="723"/>
      <c r="S11" s="723"/>
      <c r="T11" s="723"/>
      <c r="U11" s="723"/>
      <c r="V11" s="723"/>
      <c r="W11" s="723"/>
      <c r="X11" s="723"/>
      <c r="Y11" s="723"/>
      <c r="Z11" s="723"/>
    </row>
    <row r="12" spans="3:29">
      <c r="C12" s="715"/>
      <c r="D12" s="716"/>
      <c r="E12" s="716"/>
      <c r="F12" s="716"/>
      <c r="G12" s="716"/>
      <c r="H12" s="716"/>
      <c r="I12" s="716"/>
      <c r="J12" s="716"/>
      <c r="K12" s="716"/>
      <c r="L12" s="716"/>
      <c r="M12" s="716"/>
      <c r="N12" s="716"/>
      <c r="O12" s="717"/>
      <c r="R12" s="723"/>
      <c r="S12" s="723"/>
      <c r="T12" s="723"/>
      <c r="U12" s="723"/>
      <c r="V12" s="723"/>
      <c r="W12" s="723"/>
      <c r="X12" s="723"/>
      <c r="Y12" s="723"/>
      <c r="Z12" s="723"/>
    </row>
    <row r="13" spans="3:29">
      <c r="C13" s="715"/>
      <c r="D13" s="716"/>
      <c r="E13" s="716"/>
      <c r="F13" s="716"/>
      <c r="G13" s="716"/>
      <c r="H13" s="716"/>
      <c r="I13" s="716"/>
      <c r="J13" s="716"/>
      <c r="K13" s="716"/>
      <c r="L13" s="716"/>
      <c r="M13" s="716"/>
      <c r="N13" s="716"/>
      <c r="O13" s="717"/>
      <c r="R13" s="723"/>
      <c r="S13" s="723"/>
      <c r="T13" s="723"/>
      <c r="U13" s="723"/>
      <c r="V13" s="723"/>
      <c r="W13" s="723"/>
      <c r="X13" s="723"/>
      <c r="Y13" s="723"/>
      <c r="Z13" s="723"/>
    </row>
    <row r="14" spans="3:29">
      <c r="C14" s="715"/>
      <c r="D14" s="716"/>
      <c r="E14" s="716"/>
      <c r="F14" s="716"/>
      <c r="G14" s="716"/>
      <c r="H14" s="716"/>
      <c r="I14" s="716"/>
      <c r="J14" s="716"/>
      <c r="K14" s="716"/>
      <c r="L14" s="716"/>
      <c r="M14" s="716"/>
      <c r="N14" s="716"/>
      <c r="O14" s="717"/>
      <c r="R14" s="723"/>
      <c r="S14" s="723"/>
      <c r="T14" s="723"/>
      <c r="U14" s="723"/>
      <c r="V14" s="723"/>
      <c r="W14" s="723"/>
      <c r="X14" s="723"/>
      <c r="Y14" s="723"/>
      <c r="Z14" s="723"/>
    </row>
    <row r="15" spans="3:29">
      <c r="C15" s="715"/>
      <c r="D15" s="716"/>
      <c r="E15" s="716"/>
      <c r="F15" s="716"/>
      <c r="G15" s="716"/>
      <c r="H15" s="716"/>
      <c r="I15" s="716"/>
      <c r="J15" s="716"/>
      <c r="K15" s="716"/>
      <c r="L15" s="716"/>
      <c r="M15" s="716"/>
      <c r="N15" s="716"/>
      <c r="O15" s="717"/>
      <c r="R15" s="723"/>
      <c r="S15" s="723"/>
      <c r="T15" s="723"/>
      <c r="U15" s="723"/>
      <c r="V15" s="723"/>
      <c r="W15" s="723"/>
      <c r="X15" s="723"/>
      <c r="Y15" s="723"/>
      <c r="Z15" s="723"/>
    </row>
    <row r="16" spans="3:29">
      <c r="C16" s="715"/>
      <c r="D16" s="716"/>
      <c r="E16" s="716"/>
      <c r="F16" s="716"/>
      <c r="G16" s="716"/>
      <c r="H16" s="716"/>
      <c r="I16" s="716"/>
      <c r="J16" s="716"/>
      <c r="K16" s="716"/>
      <c r="L16" s="716"/>
      <c r="M16" s="716"/>
      <c r="N16" s="716"/>
      <c r="O16" s="717"/>
      <c r="R16" s="723"/>
      <c r="S16" s="723"/>
      <c r="T16" s="723"/>
      <c r="U16" s="723"/>
      <c r="V16" s="723"/>
      <c r="W16" s="723"/>
      <c r="X16" s="723"/>
      <c r="Y16" s="723"/>
      <c r="Z16" s="723"/>
    </row>
    <row r="17" spans="3:26">
      <c r="C17" s="715"/>
      <c r="D17" s="716"/>
      <c r="E17" s="716"/>
      <c r="F17" s="716"/>
      <c r="G17" s="716"/>
      <c r="H17" s="716"/>
      <c r="I17" s="716"/>
      <c r="J17" s="716"/>
      <c r="K17" s="716"/>
      <c r="L17" s="716"/>
      <c r="M17" s="716"/>
      <c r="N17" s="716"/>
      <c r="O17" s="717"/>
      <c r="R17" s="723"/>
      <c r="S17" s="723"/>
      <c r="T17" s="723"/>
      <c r="U17" s="723"/>
      <c r="V17" s="723"/>
      <c r="W17" s="723"/>
      <c r="X17" s="723"/>
      <c r="Y17" s="723"/>
      <c r="Z17" s="723"/>
    </row>
    <row r="18" spans="3:26">
      <c r="C18" s="715"/>
      <c r="D18" s="716"/>
      <c r="E18" s="716"/>
      <c r="F18" s="716"/>
      <c r="G18" s="716"/>
      <c r="H18" s="716"/>
      <c r="I18" s="716"/>
      <c r="J18" s="716"/>
      <c r="K18" s="716"/>
      <c r="L18" s="716"/>
      <c r="M18" s="716"/>
      <c r="N18" s="716"/>
      <c r="O18" s="717"/>
      <c r="R18" s="723"/>
      <c r="S18" s="723"/>
      <c r="T18" s="723"/>
      <c r="U18" s="723"/>
      <c r="V18" s="723"/>
      <c r="W18" s="723"/>
      <c r="X18" s="723"/>
      <c r="Y18" s="723"/>
      <c r="Z18" s="723"/>
    </row>
    <row r="19" spans="3:26">
      <c r="C19" s="715"/>
      <c r="D19" s="716"/>
      <c r="E19" s="716"/>
      <c r="F19" s="716"/>
      <c r="G19" s="716"/>
      <c r="H19" s="716"/>
      <c r="I19" s="716"/>
      <c r="J19" s="716"/>
      <c r="K19" s="716"/>
      <c r="L19" s="716"/>
      <c r="M19" s="716"/>
      <c r="N19" s="716"/>
      <c r="O19" s="717"/>
      <c r="R19" s="723"/>
      <c r="S19" s="723"/>
      <c r="T19" s="723"/>
      <c r="U19" s="723"/>
      <c r="V19" s="723"/>
      <c r="W19" s="723"/>
      <c r="X19" s="723"/>
      <c r="Y19" s="723"/>
      <c r="Z19" s="723"/>
    </row>
    <row r="20" spans="3:26">
      <c r="C20" s="715"/>
      <c r="D20" s="716"/>
      <c r="E20" s="716"/>
      <c r="F20" s="716"/>
      <c r="G20" s="716"/>
      <c r="H20" s="716"/>
      <c r="I20" s="716"/>
      <c r="J20" s="716"/>
      <c r="K20" s="716"/>
      <c r="L20" s="716"/>
      <c r="M20" s="716"/>
      <c r="N20" s="716"/>
      <c r="O20" s="717"/>
      <c r="R20" s="723"/>
      <c r="S20" s="723"/>
      <c r="T20" s="723"/>
      <c r="U20" s="723"/>
      <c r="V20" s="723"/>
      <c r="W20" s="723"/>
      <c r="X20" s="723"/>
      <c r="Y20" s="723"/>
      <c r="Z20" s="723"/>
    </row>
    <row r="21" spans="3:26">
      <c r="C21" s="715"/>
      <c r="D21" s="716"/>
      <c r="E21" s="716"/>
      <c r="F21" s="716"/>
      <c r="G21" s="716"/>
      <c r="H21" s="716"/>
      <c r="I21" s="716"/>
      <c r="J21" s="716"/>
      <c r="K21" s="716"/>
      <c r="L21" s="716"/>
      <c r="M21" s="716"/>
      <c r="N21" s="716"/>
      <c r="O21" s="717"/>
      <c r="R21" s="723"/>
      <c r="S21" s="723"/>
      <c r="T21" s="723"/>
      <c r="U21" s="723"/>
      <c r="V21" s="723"/>
      <c r="W21" s="723"/>
      <c r="X21" s="723"/>
      <c r="Y21" s="723"/>
      <c r="Z21" s="723"/>
    </row>
    <row r="22" spans="3:26">
      <c r="C22" s="715"/>
      <c r="D22" s="716"/>
      <c r="E22" s="716"/>
      <c r="F22" s="716"/>
      <c r="G22" s="716"/>
      <c r="H22" s="716"/>
      <c r="I22" s="716"/>
      <c r="J22" s="716"/>
      <c r="K22" s="716"/>
      <c r="L22" s="716"/>
      <c r="M22" s="716"/>
      <c r="N22" s="716"/>
      <c r="O22" s="717"/>
      <c r="R22" s="723"/>
      <c r="S22" s="723"/>
      <c r="T22" s="723"/>
      <c r="U22" s="723"/>
      <c r="V22" s="723"/>
      <c r="W22" s="723"/>
      <c r="X22" s="723"/>
      <c r="Y22" s="723"/>
      <c r="Z22" s="723"/>
    </row>
    <row r="23" spans="3:26">
      <c r="C23" s="715"/>
      <c r="D23" s="716"/>
      <c r="E23" s="716"/>
      <c r="F23" s="716"/>
      <c r="G23" s="716"/>
      <c r="H23" s="716"/>
      <c r="I23" s="716"/>
      <c r="J23" s="716"/>
      <c r="K23" s="716"/>
      <c r="L23" s="716"/>
      <c r="M23" s="716"/>
      <c r="N23" s="716"/>
      <c r="O23" s="717"/>
      <c r="R23" s="723"/>
      <c r="S23" s="723"/>
      <c r="T23" s="723"/>
      <c r="U23" s="723"/>
      <c r="V23" s="723"/>
      <c r="W23" s="723"/>
      <c r="X23" s="723"/>
      <c r="Y23" s="723"/>
      <c r="Z23" s="723"/>
    </row>
    <row r="24" spans="3:26">
      <c r="C24" s="715"/>
      <c r="D24" s="716"/>
      <c r="E24" s="716"/>
      <c r="F24" s="716"/>
      <c r="G24" s="716"/>
      <c r="H24" s="716"/>
      <c r="I24" s="716"/>
      <c r="J24" s="716"/>
      <c r="K24" s="716"/>
      <c r="L24" s="716"/>
      <c r="M24" s="716"/>
      <c r="N24" s="716"/>
      <c r="O24" s="717"/>
      <c r="R24" s="723"/>
      <c r="S24" s="723"/>
      <c r="T24" s="723"/>
      <c r="U24" s="723"/>
      <c r="V24" s="723"/>
      <c r="W24" s="723"/>
      <c r="X24" s="723"/>
      <c r="Y24" s="723"/>
      <c r="Z24" s="723"/>
    </row>
    <row r="25" spans="3:26">
      <c r="C25" s="715"/>
      <c r="D25" s="716"/>
      <c r="E25" s="716"/>
      <c r="F25" s="716"/>
      <c r="G25" s="716"/>
      <c r="H25" s="716"/>
      <c r="I25" s="716"/>
      <c r="J25" s="716"/>
      <c r="K25" s="716"/>
      <c r="L25" s="716"/>
      <c r="M25" s="716"/>
      <c r="N25" s="716"/>
      <c r="O25" s="717"/>
      <c r="R25" s="723"/>
      <c r="S25" s="723"/>
      <c r="T25" s="723"/>
      <c r="U25" s="723"/>
      <c r="V25" s="723"/>
      <c r="W25" s="723"/>
      <c r="X25" s="723"/>
      <c r="Y25" s="723"/>
      <c r="Z25" s="723"/>
    </row>
    <row r="26" spans="3:26">
      <c r="C26" s="715"/>
      <c r="D26" s="716"/>
      <c r="E26" s="716"/>
      <c r="F26" s="716"/>
      <c r="G26" s="716"/>
      <c r="H26" s="716"/>
      <c r="I26" s="716"/>
      <c r="J26" s="716"/>
      <c r="K26" s="716"/>
      <c r="L26" s="716"/>
      <c r="M26" s="716"/>
      <c r="N26" s="716"/>
      <c r="O26" s="717"/>
      <c r="R26" s="723"/>
      <c r="S26" s="723"/>
      <c r="T26" s="723"/>
      <c r="U26" s="723"/>
      <c r="V26" s="723"/>
      <c r="W26" s="723"/>
      <c r="X26" s="723"/>
      <c r="Y26" s="723"/>
      <c r="Z26" s="723"/>
    </row>
    <row r="27" spans="3:26">
      <c r="C27" s="715"/>
      <c r="D27" s="716"/>
      <c r="E27" s="716"/>
      <c r="F27" s="716"/>
      <c r="G27" s="716"/>
      <c r="H27" s="716"/>
      <c r="I27" s="716"/>
      <c r="J27" s="716"/>
      <c r="K27" s="716"/>
      <c r="L27" s="716"/>
      <c r="M27" s="716"/>
      <c r="N27" s="716"/>
      <c r="O27" s="717"/>
      <c r="R27" s="723"/>
      <c r="S27" s="723"/>
      <c r="T27" s="723"/>
      <c r="U27" s="723"/>
      <c r="V27" s="723"/>
      <c r="W27" s="723"/>
      <c r="X27" s="723"/>
      <c r="Y27" s="723"/>
      <c r="Z27" s="723"/>
    </row>
    <row r="28" spans="3:26">
      <c r="C28" s="715"/>
      <c r="D28" s="716"/>
      <c r="E28" s="716"/>
      <c r="F28" s="716"/>
      <c r="G28" s="716"/>
      <c r="H28" s="716"/>
      <c r="I28" s="716"/>
      <c r="J28" s="716"/>
      <c r="K28" s="716"/>
      <c r="L28" s="716"/>
      <c r="M28" s="716"/>
      <c r="N28" s="716"/>
      <c r="O28" s="717"/>
      <c r="R28" s="723"/>
      <c r="S28" s="723"/>
      <c r="T28" s="723"/>
      <c r="U28" s="723"/>
      <c r="V28" s="723"/>
      <c r="W28" s="723"/>
      <c r="X28" s="723"/>
      <c r="Y28" s="723"/>
      <c r="Z28" s="723"/>
    </row>
    <row r="29" spans="3:26">
      <c r="C29" s="715"/>
      <c r="D29" s="716"/>
      <c r="E29" s="716"/>
      <c r="F29" s="716"/>
      <c r="G29" s="716"/>
      <c r="H29" s="716"/>
      <c r="I29" s="716"/>
      <c r="J29" s="716"/>
      <c r="K29" s="716"/>
      <c r="L29" s="716"/>
      <c r="M29" s="716"/>
      <c r="N29" s="716"/>
      <c r="O29" s="717"/>
      <c r="R29" s="723"/>
      <c r="S29" s="723"/>
      <c r="T29" s="723"/>
      <c r="U29" s="723"/>
      <c r="V29" s="723"/>
      <c r="W29" s="723"/>
      <c r="X29" s="723"/>
      <c r="Y29" s="723"/>
      <c r="Z29" s="723"/>
    </row>
    <row r="30" spans="3:26">
      <c r="C30" s="715"/>
      <c r="D30" s="716"/>
      <c r="E30" s="716"/>
      <c r="F30" s="716"/>
      <c r="G30" s="716"/>
      <c r="H30" s="716"/>
      <c r="I30" s="716"/>
      <c r="J30" s="716"/>
      <c r="K30" s="716"/>
      <c r="L30" s="716"/>
      <c r="M30" s="716"/>
      <c r="N30" s="716"/>
      <c r="O30" s="717"/>
      <c r="R30" s="723"/>
      <c r="S30" s="723"/>
      <c r="T30" s="723"/>
      <c r="U30" s="723"/>
      <c r="V30" s="723"/>
      <c r="W30" s="723"/>
      <c r="X30" s="723"/>
      <c r="Y30" s="723"/>
      <c r="Z30" s="723"/>
    </row>
    <row r="31" spans="3:26">
      <c r="C31" s="715"/>
      <c r="D31" s="716"/>
      <c r="E31" s="716"/>
      <c r="F31" s="716"/>
      <c r="G31" s="716"/>
      <c r="H31" s="716"/>
      <c r="I31" s="716"/>
      <c r="J31" s="716"/>
      <c r="K31" s="716"/>
      <c r="L31" s="716"/>
      <c r="M31" s="716"/>
      <c r="N31" s="716"/>
      <c r="O31" s="717"/>
      <c r="R31" s="723"/>
      <c r="S31" s="723"/>
      <c r="T31" s="723"/>
      <c r="U31" s="723"/>
      <c r="V31" s="723"/>
      <c r="W31" s="723"/>
      <c r="X31" s="723"/>
      <c r="Y31" s="723"/>
      <c r="Z31" s="723"/>
    </row>
    <row r="32" spans="3:26">
      <c r="C32" s="715"/>
      <c r="D32" s="716"/>
      <c r="E32" s="716"/>
      <c r="F32" s="716"/>
      <c r="G32" s="716"/>
      <c r="H32" s="716"/>
      <c r="I32" s="716"/>
      <c r="J32" s="716"/>
      <c r="K32" s="716"/>
      <c r="L32" s="716"/>
      <c r="M32" s="716"/>
      <c r="N32" s="716"/>
      <c r="O32" s="717"/>
      <c r="R32" s="723"/>
      <c r="S32" s="723"/>
      <c r="T32" s="723"/>
      <c r="U32" s="723"/>
      <c r="V32" s="723"/>
      <c r="W32" s="723"/>
      <c r="X32" s="723"/>
      <c r="Y32" s="723"/>
      <c r="Z32" s="723"/>
    </row>
    <row r="33" spans="3:28">
      <c r="C33" s="715"/>
      <c r="D33" s="716"/>
      <c r="E33" s="716"/>
      <c r="F33" s="716"/>
      <c r="G33" s="716"/>
      <c r="H33" s="716"/>
      <c r="I33" s="716"/>
      <c r="J33" s="716"/>
      <c r="K33" s="716"/>
      <c r="L33" s="716"/>
      <c r="M33" s="716"/>
      <c r="N33" s="716"/>
      <c r="O33" s="717"/>
      <c r="R33" s="723"/>
      <c r="S33" s="723"/>
      <c r="T33" s="723"/>
      <c r="U33" s="723"/>
      <c r="V33" s="723"/>
      <c r="W33" s="723"/>
      <c r="X33" s="723"/>
      <c r="Y33" s="723"/>
      <c r="Z33" s="723"/>
    </row>
    <row r="34" spans="3:28">
      <c r="C34" s="715"/>
      <c r="D34" s="716"/>
      <c r="E34" s="716"/>
      <c r="F34" s="716"/>
      <c r="G34" s="716"/>
      <c r="H34" s="716"/>
      <c r="I34" s="716"/>
      <c r="J34" s="716"/>
      <c r="K34" s="716"/>
      <c r="L34" s="716"/>
      <c r="M34" s="716"/>
      <c r="N34" s="716"/>
      <c r="O34" s="717"/>
      <c r="R34" s="723"/>
      <c r="S34" s="723"/>
      <c r="T34" s="723"/>
      <c r="U34" s="723"/>
      <c r="V34" s="723"/>
      <c r="W34" s="723"/>
      <c r="X34" s="723"/>
      <c r="Y34" s="723"/>
      <c r="Z34" s="723"/>
    </row>
    <row r="35" spans="3:28">
      <c r="C35" s="715"/>
      <c r="D35" s="716"/>
      <c r="E35" s="716"/>
      <c r="F35" s="716"/>
      <c r="G35" s="716"/>
      <c r="H35" s="716"/>
      <c r="I35" s="716"/>
      <c r="J35" s="716"/>
      <c r="K35" s="716"/>
      <c r="L35" s="716"/>
      <c r="M35" s="716"/>
      <c r="N35" s="716"/>
      <c r="O35" s="717"/>
      <c r="R35" s="723"/>
      <c r="S35" s="723"/>
      <c r="T35" s="723"/>
      <c r="U35" s="723"/>
      <c r="V35" s="723"/>
      <c r="W35" s="723"/>
      <c r="X35" s="723"/>
      <c r="Y35" s="723"/>
      <c r="Z35" s="723"/>
    </row>
    <row r="36" spans="3:28">
      <c r="C36" s="715"/>
      <c r="D36" s="716"/>
      <c r="E36" s="716"/>
      <c r="F36" s="716"/>
      <c r="G36" s="716"/>
      <c r="H36" s="716"/>
      <c r="I36" s="716"/>
      <c r="J36" s="716"/>
      <c r="K36" s="716"/>
      <c r="L36" s="716"/>
      <c r="M36" s="716"/>
      <c r="N36" s="716"/>
      <c r="O36" s="717"/>
      <c r="R36" s="723"/>
      <c r="S36" s="723"/>
      <c r="T36" s="723"/>
      <c r="U36" s="723"/>
      <c r="V36" s="723"/>
      <c r="W36" s="723"/>
      <c r="X36" s="723"/>
      <c r="Y36" s="723"/>
      <c r="Z36" s="723"/>
    </row>
    <row r="37" spans="3:28">
      <c r="C37" s="715"/>
      <c r="D37" s="716"/>
      <c r="E37" s="716"/>
      <c r="F37" s="716"/>
      <c r="G37" s="716"/>
      <c r="H37" s="716"/>
      <c r="I37" s="716"/>
      <c r="J37" s="716"/>
      <c r="K37" s="716"/>
      <c r="L37" s="716"/>
      <c r="M37" s="716"/>
      <c r="N37" s="716"/>
      <c r="O37" s="717"/>
      <c r="R37" s="723"/>
      <c r="S37" s="723"/>
      <c r="T37" s="723"/>
      <c r="U37" s="723"/>
      <c r="V37" s="723"/>
      <c r="W37" s="723"/>
      <c r="X37" s="723"/>
      <c r="Y37" s="723"/>
      <c r="Z37" s="723"/>
    </row>
    <row r="38" spans="3:28">
      <c r="C38" s="715"/>
      <c r="D38" s="716"/>
      <c r="E38" s="716"/>
      <c r="F38" s="716"/>
      <c r="G38" s="716"/>
      <c r="H38" s="716"/>
      <c r="I38" s="716"/>
      <c r="J38" s="716"/>
      <c r="K38" s="716"/>
      <c r="L38" s="716"/>
      <c r="M38" s="716"/>
      <c r="N38" s="716"/>
      <c r="O38" s="717"/>
      <c r="R38" s="723"/>
      <c r="S38" s="723"/>
      <c r="T38" s="723"/>
      <c r="U38" s="723"/>
      <c r="V38" s="723"/>
      <c r="W38" s="723"/>
      <c r="X38" s="723"/>
      <c r="Y38" s="723"/>
      <c r="Z38" s="723"/>
    </row>
    <row r="39" spans="3:28">
      <c r="C39" s="715"/>
      <c r="D39" s="716"/>
      <c r="E39" s="716"/>
      <c r="F39" s="716"/>
      <c r="G39" s="716"/>
      <c r="H39" s="716"/>
      <c r="I39" s="716"/>
      <c r="J39" s="716"/>
      <c r="K39" s="716"/>
      <c r="L39" s="716"/>
      <c r="M39" s="716"/>
      <c r="N39" s="716"/>
      <c r="O39" s="717"/>
      <c r="R39" s="723"/>
      <c r="S39" s="723"/>
      <c r="T39" s="723"/>
      <c r="U39" s="723"/>
      <c r="V39" s="723"/>
      <c r="W39" s="723"/>
      <c r="X39" s="723"/>
      <c r="Y39" s="723"/>
      <c r="Z39" s="723"/>
    </row>
    <row r="40" spans="3:28">
      <c r="C40" s="715"/>
      <c r="D40" s="716"/>
      <c r="E40" s="716"/>
      <c r="F40" s="716"/>
      <c r="G40" s="716"/>
      <c r="H40" s="716"/>
      <c r="I40" s="716"/>
      <c r="J40" s="716"/>
      <c r="K40" s="716"/>
      <c r="L40" s="716"/>
      <c r="M40" s="716"/>
      <c r="N40" s="716"/>
      <c r="O40" s="717"/>
      <c r="R40" s="723"/>
      <c r="S40" s="723"/>
      <c r="T40" s="723"/>
      <c r="U40" s="723"/>
      <c r="V40" s="723"/>
      <c r="W40" s="723"/>
      <c r="X40" s="723"/>
      <c r="Y40" s="723"/>
      <c r="Z40" s="723"/>
    </row>
    <row r="41" spans="3:28">
      <c r="C41" s="715"/>
      <c r="D41" s="716"/>
      <c r="E41" s="716"/>
      <c r="F41" s="716"/>
      <c r="G41" s="716"/>
      <c r="H41" s="716"/>
      <c r="I41" s="716"/>
      <c r="J41" s="716"/>
      <c r="K41" s="716"/>
      <c r="L41" s="716"/>
      <c r="M41" s="716"/>
      <c r="N41" s="716"/>
      <c r="O41" s="717"/>
      <c r="R41" s="723"/>
      <c r="S41" s="723"/>
      <c r="T41" s="723"/>
      <c r="U41" s="723"/>
      <c r="V41" s="723"/>
      <c r="W41" s="723"/>
      <c r="X41" s="723"/>
      <c r="Y41" s="723"/>
      <c r="Z41" s="723"/>
    </row>
    <row r="42" spans="3:28">
      <c r="C42" s="718"/>
      <c r="D42" s="719"/>
      <c r="E42" s="719"/>
      <c r="F42" s="719"/>
      <c r="G42" s="719"/>
      <c r="H42" s="719"/>
      <c r="I42" s="719"/>
      <c r="J42" s="719"/>
      <c r="K42" s="719"/>
      <c r="L42" s="719"/>
      <c r="M42" s="719"/>
      <c r="N42" s="719"/>
      <c r="O42" s="720"/>
      <c r="R42" s="723"/>
      <c r="S42" s="723"/>
      <c r="T42" s="723"/>
      <c r="U42" s="723"/>
      <c r="V42" s="723"/>
      <c r="W42" s="723"/>
      <c r="X42" s="723"/>
      <c r="Y42" s="723"/>
      <c r="Z42" s="723"/>
    </row>
    <row r="43" spans="3:28" ht="18" customHeight="1">
      <c r="C43" s="735"/>
      <c r="D43" s="735"/>
      <c r="E43" s="735"/>
      <c r="F43" s="735"/>
      <c r="G43" s="735"/>
      <c r="H43" s="735"/>
      <c r="I43" s="735"/>
      <c r="J43" s="735"/>
      <c r="K43" s="735"/>
      <c r="L43" s="735"/>
      <c r="M43" s="735"/>
      <c r="N43" s="735"/>
      <c r="O43" s="735"/>
      <c r="S43" s="734"/>
      <c r="T43" s="734"/>
      <c r="U43" s="734"/>
      <c r="V43" s="734"/>
      <c r="W43" s="734"/>
      <c r="X43" s="734"/>
      <c r="Y43" s="734"/>
      <c r="Z43" s="265"/>
    </row>
    <row r="44" spans="3:28" ht="18.75" customHeight="1">
      <c r="C44" s="38" t="s">
        <v>12</v>
      </c>
      <c r="D44" s="39"/>
      <c r="E44" s="39"/>
      <c r="F44" s="39"/>
      <c r="G44" s="39"/>
      <c r="H44" s="39"/>
      <c r="I44" s="39"/>
      <c r="J44" s="39"/>
      <c r="K44" s="39"/>
      <c r="L44" s="39"/>
      <c r="S44" s="39"/>
      <c r="T44" s="39"/>
      <c r="U44" s="39"/>
      <c r="V44" s="39"/>
      <c r="W44" s="39"/>
      <c r="X44" s="39"/>
      <c r="Y44" s="39"/>
      <c r="Z44" s="39"/>
    </row>
    <row r="45" spans="3:28" ht="28.5" customHeight="1">
      <c r="C45" s="724"/>
      <c r="D45" s="725"/>
      <c r="E45" s="725"/>
      <c r="F45" s="725"/>
      <c r="G45" s="725"/>
      <c r="H45" s="725"/>
      <c r="I45" s="725"/>
      <c r="J45" s="725"/>
      <c r="K45" s="725"/>
      <c r="L45" s="725"/>
      <c r="M45" s="725"/>
      <c r="N45" s="725"/>
      <c r="O45" s="726"/>
      <c r="S45" s="733"/>
      <c r="T45" s="733"/>
      <c r="U45" s="733"/>
      <c r="V45" s="733"/>
      <c r="W45" s="733"/>
      <c r="X45" s="733"/>
      <c r="Y45" s="733"/>
      <c r="Z45" s="733"/>
      <c r="AA45" s="733"/>
      <c r="AB45" s="268"/>
    </row>
    <row r="46" spans="3:28" ht="28.5" customHeight="1">
      <c r="C46" s="727"/>
      <c r="D46" s="728"/>
      <c r="E46" s="728"/>
      <c r="F46" s="728"/>
      <c r="G46" s="728"/>
      <c r="H46" s="728"/>
      <c r="I46" s="728"/>
      <c r="J46" s="728"/>
      <c r="K46" s="728"/>
      <c r="L46" s="728"/>
      <c r="M46" s="728"/>
      <c r="N46" s="728"/>
      <c r="O46" s="729"/>
      <c r="S46" s="733"/>
      <c r="T46" s="733"/>
      <c r="U46" s="733"/>
      <c r="V46" s="733"/>
      <c r="W46" s="733"/>
      <c r="X46" s="733"/>
      <c r="Y46" s="733"/>
      <c r="Z46" s="733"/>
      <c r="AA46" s="733"/>
      <c r="AB46" s="268"/>
    </row>
    <row r="47" spans="3:28" ht="28.5" customHeight="1">
      <c r="C47" s="730"/>
      <c r="D47" s="731"/>
      <c r="E47" s="731"/>
      <c r="F47" s="731"/>
      <c r="G47" s="731"/>
      <c r="H47" s="731"/>
      <c r="I47" s="731"/>
      <c r="J47" s="731"/>
      <c r="K47" s="731"/>
      <c r="L47" s="731"/>
      <c r="M47" s="731"/>
      <c r="N47" s="731"/>
      <c r="O47" s="732"/>
      <c r="S47" s="733"/>
      <c r="T47" s="733"/>
      <c r="U47" s="733"/>
      <c r="V47" s="733"/>
      <c r="W47" s="733"/>
      <c r="X47" s="733"/>
      <c r="Y47" s="733"/>
      <c r="Z47" s="733"/>
      <c r="AA47" s="733"/>
      <c r="AB47" s="268"/>
    </row>
    <row r="48" spans="3:28" ht="18" customHeight="1">
      <c r="C48" s="734"/>
      <c r="D48" s="734"/>
      <c r="E48" s="734"/>
      <c r="F48" s="734"/>
      <c r="G48" s="734"/>
      <c r="H48" s="734"/>
      <c r="I48" s="734"/>
      <c r="J48" s="734"/>
      <c r="K48" s="734"/>
      <c r="L48" s="734"/>
      <c r="M48" s="734"/>
      <c r="N48" s="734"/>
      <c r="O48" s="734"/>
      <c r="S48" s="734"/>
      <c r="T48" s="734"/>
      <c r="U48" s="734"/>
      <c r="V48" s="734"/>
      <c r="W48" s="734"/>
      <c r="X48" s="734"/>
      <c r="Y48" s="734"/>
      <c r="Z48" s="265"/>
    </row>
  </sheetData>
  <sheetProtection algorithmName="SHA-512" hashValue="grcrP5NWirerJJDPfofaWmogmwE7XMI0qc/dQ+kcwktjn1xXpl1ZH2D56BwWbEdKmIcbsBf4+GBBRWtITvP2nA==" saltValue="d5jSm/JSqvaZ3Xu9c2lppg==" spinCount="100000" sheet="1" objects="1" scenarios="1" selectLockedCells="1"/>
  <mergeCells count="11">
    <mergeCell ref="C45:O47"/>
    <mergeCell ref="S45:AA47"/>
    <mergeCell ref="C48:O48"/>
    <mergeCell ref="S48:Y48"/>
    <mergeCell ref="C43:O43"/>
    <mergeCell ref="S43:Y43"/>
    <mergeCell ref="R1:AC8"/>
    <mergeCell ref="C2:O2"/>
    <mergeCell ref="C10:O42"/>
    <mergeCell ref="Q10:Q11"/>
    <mergeCell ref="R10:Z42"/>
  </mergeCells>
  <phoneticPr fontId="3"/>
  <conditionalFormatting sqref="C10:O42 C45:O47">
    <cfRule type="cellIs" dxfId="14"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D4BF9-E988-4591-A709-BE320CA4007D}">
  <sheetPr>
    <tabColor rgb="FFFFFF00"/>
    <pageSetUpPr fitToPage="1"/>
  </sheetPr>
  <dimension ref="A1:BH65"/>
  <sheetViews>
    <sheetView showGridLines="0" view="pageBreakPreview" zoomScale="85" zoomScaleNormal="100" zoomScaleSheetLayoutView="85" workbookViewId="0">
      <selection activeCell="H6" sqref="H6:H7"/>
    </sheetView>
  </sheetViews>
  <sheetFormatPr defaultColWidth="10.625" defaultRowHeight="20.100000000000001" customHeight="1"/>
  <cols>
    <col min="1" max="1" width="3.625" style="274" customWidth="1"/>
    <col min="2" max="2" width="1.375" style="270" customWidth="1"/>
    <col min="3" max="3" width="4.625" style="274" customWidth="1"/>
    <col min="4" max="6" width="10.875" style="274" customWidth="1"/>
    <col min="7" max="7" width="7" style="274" customWidth="1"/>
    <col min="8" max="8" width="12.25" style="274" customWidth="1"/>
    <col min="9" max="9" width="7.625" style="286" customWidth="1"/>
    <col min="10" max="11" width="7.625" style="274" customWidth="1"/>
    <col min="12" max="39" width="4.875" style="274" customWidth="1"/>
    <col min="40" max="47" width="6.375" style="274" customWidth="1"/>
    <col min="48" max="48" width="3.125" style="274" customWidth="1"/>
    <col min="49" max="260" width="10.625" style="274"/>
    <col min="261" max="261" width="3.625" style="274" customWidth="1"/>
    <col min="262" max="262" width="1.375" style="274" customWidth="1"/>
    <col min="263" max="274" width="2.625" style="274" customWidth="1"/>
    <col min="275" max="282" width="2.25" style="274" customWidth="1"/>
    <col min="283" max="298" width="2.625" style="274" customWidth="1"/>
    <col min="299" max="299" width="3.625" style="274" customWidth="1"/>
    <col min="300" max="516" width="10.625" style="274"/>
    <col min="517" max="517" width="3.625" style="274" customWidth="1"/>
    <col min="518" max="518" width="1.375" style="274" customWidth="1"/>
    <col min="519" max="530" width="2.625" style="274" customWidth="1"/>
    <col min="531" max="538" width="2.25" style="274" customWidth="1"/>
    <col min="539" max="554" width="2.625" style="274" customWidth="1"/>
    <col min="555" max="555" width="3.625" style="274" customWidth="1"/>
    <col min="556" max="772" width="10.625" style="274"/>
    <col min="773" max="773" width="3.625" style="274" customWidth="1"/>
    <col min="774" max="774" width="1.375" style="274" customWidth="1"/>
    <col min="775" max="786" width="2.625" style="274" customWidth="1"/>
    <col min="787" max="794" width="2.25" style="274" customWidth="1"/>
    <col min="795" max="810" width="2.625" style="274" customWidth="1"/>
    <col min="811" max="811" width="3.625" style="274" customWidth="1"/>
    <col min="812" max="1028" width="10.625" style="274"/>
    <col min="1029" max="1029" width="3.625" style="274" customWidth="1"/>
    <col min="1030" max="1030" width="1.375" style="274" customWidth="1"/>
    <col min="1031" max="1042" width="2.625" style="274" customWidth="1"/>
    <col min="1043" max="1050" width="2.25" style="274" customWidth="1"/>
    <col min="1051" max="1066" width="2.625" style="274" customWidth="1"/>
    <col min="1067" max="1067" width="3.625" style="274" customWidth="1"/>
    <col min="1068" max="1284" width="10.625" style="274"/>
    <col min="1285" max="1285" width="3.625" style="274" customWidth="1"/>
    <col min="1286" max="1286" width="1.375" style="274" customWidth="1"/>
    <col min="1287" max="1298" width="2.625" style="274" customWidth="1"/>
    <col min="1299" max="1306" width="2.25" style="274" customWidth="1"/>
    <col min="1307" max="1322" width="2.625" style="274" customWidth="1"/>
    <col min="1323" max="1323" width="3.625" style="274" customWidth="1"/>
    <col min="1324" max="1540" width="10.625" style="274"/>
    <col min="1541" max="1541" width="3.625" style="274" customWidth="1"/>
    <col min="1542" max="1542" width="1.375" style="274" customWidth="1"/>
    <col min="1543" max="1554" width="2.625" style="274" customWidth="1"/>
    <col min="1555" max="1562" width="2.25" style="274" customWidth="1"/>
    <col min="1563" max="1578" width="2.625" style="274" customWidth="1"/>
    <col min="1579" max="1579" width="3.625" style="274" customWidth="1"/>
    <col min="1580" max="1796" width="10.625" style="274"/>
    <col min="1797" max="1797" width="3.625" style="274" customWidth="1"/>
    <col min="1798" max="1798" width="1.375" style="274" customWidth="1"/>
    <col min="1799" max="1810" width="2.625" style="274" customWidth="1"/>
    <col min="1811" max="1818" width="2.25" style="274" customWidth="1"/>
    <col min="1819" max="1834" width="2.625" style="274" customWidth="1"/>
    <col min="1835" max="1835" width="3.625" style="274" customWidth="1"/>
    <col min="1836" max="2052" width="10.625" style="274"/>
    <col min="2053" max="2053" width="3.625" style="274" customWidth="1"/>
    <col min="2054" max="2054" width="1.375" style="274" customWidth="1"/>
    <col min="2055" max="2066" width="2.625" style="274" customWidth="1"/>
    <col min="2067" max="2074" width="2.25" style="274" customWidth="1"/>
    <col min="2075" max="2090" width="2.625" style="274" customWidth="1"/>
    <col min="2091" max="2091" width="3.625" style="274" customWidth="1"/>
    <col min="2092" max="2308" width="10.625" style="274"/>
    <col min="2309" max="2309" width="3.625" style="274" customWidth="1"/>
    <col min="2310" max="2310" width="1.375" style="274" customWidth="1"/>
    <col min="2311" max="2322" width="2.625" style="274" customWidth="1"/>
    <col min="2323" max="2330" width="2.25" style="274" customWidth="1"/>
    <col min="2331" max="2346" width="2.625" style="274" customWidth="1"/>
    <col min="2347" max="2347" width="3.625" style="274" customWidth="1"/>
    <col min="2348" max="2564" width="10.625" style="274"/>
    <col min="2565" max="2565" width="3.625" style="274" customWidth="1"/>
    <col min="2566" max="2566" width="1.375" style="274" customWidth="1"/>
    <col min="2567" max="2578" width="2.625" style="274" customWidth="1"/>
    <col min="2579" max="2586" width="2.25" style="274" customWidth="1"/>
    <col min="2587" max="2602" width="2.625" style="274" customWidth="1"/>
    <col min="2603" max="2603" width="3.625" style="274" customWidth="1"/>
    <col min="2604" max="2820" width="10.625" style="274"/>
    <col min="2821" max="2821" width="3.625" style="274" customWidth="1"/>
    <col min="2822" max="2822" width="1.375" style="274" customWidth="1"/>
    <col min="2823" max="2834" width="2.625" style="274" customWidth="1"/>
    <col min="2835" max="2842" width="2.25" style="274" customWidth="1"/>
    <col min="2843" max="2858" width="2.625" style="274" customWidth="1"/>
    <col min="2859" max="2859" width="3.625" style="274" customWidth="1"/>
    <col min="2860" max="3076" width="10.625" style="274"/>
    <col min="3077" max="3077" width="3.625" style="274" customWidth="1"/>
    <col min="3078" max="3078" width="1.375" style="274" customWidth="1"/>
    <col min="3079" max="3090" width="2.625" style="274" customWidth="1"/>
    <col min="3091" max="3098" width="2.25" style="274" customWidth="1"/>
    <col min="3099" max="3114" width="2.625" style="274" customWidth="1"/>
    <col min="3115" max="3115" width="3.625" style="274" customWidth="1"/>
    <col min="3116" max="3332" width="10.625" style="274"/>
    <col min="3333" max="3333" width="3.625" style="274" customWidth="1"/>
    <col min="3334" max="3334" width="1.375" style="274" customWidth="1"/>
    <col min="3335" max="3346" width="2.625" style="274" customWidth="1"/>
    <col min="3347" max="3354" width="2.25" style="274" customWidth="1"/>
    <col min="3355" max="3370" width="2.625" style="274" customWidth="1"/>
    <col min="3371" max="3371" width="3.625" style="274" customWidth="1"/>
    <col min="3372" max="3588" width="10.625" style="274"/>
    <col min="3589" max="3589" width="3.625" style="274" customWidth="1"/>
    <col min="3590" max="3590" width="1.375" style="274" customWidth="1"/>
    <col min="3591" max="3602" width="2.625" style="274" customWidth="1"/>
    <col min="3603" max="3610" width="2.25" style="274" customWidth="1"/>
    <col min="3611" max="3626" width="2.625" style="274" customWidth="1"/>
    <col min="3627" max="3627" width="3.625" style="274" customWidth="1"/>
    <col min="3628" max="3844" width="10.625" style="274"/>
    <col min="3845" max="3845" width="3.625" style="274" customWidth="1"/>
    <col min="3846" max="3846" width="1.375" style="274" customWidth="1"/>
    <col min="3847" max="3858" width="2.625" style="274" customWidth="1"/>
    <col min="3859" max="3866" width="2.25" style="274" customWidth="1"/>
    <col min="3867" max="3882" width="2.625" style="274" customWidth="1"/>
    <col min="3883" max="3883" width="3.625" style="274" customWidth="1"/>
    <col min="3884" max="4100" width="10.625" style="274"/>
    <col min="4101" max="4101" width="3.625" style="274" customWidth="1"/>
    <col min="4102" max="4102" width="1.375" style="274" customWidth="1"/>
    <col min="4103" max="4114" width="2.625" style="274" customWidth="1"/>
    <col min="4115" max="4122" width="2.25" style="274" customWidth="1"/>
    <col min="4123" max="4138" width="2.625" style="274" customWidth="1"/>
    <col min="4139" max="4139" width="3.625" style="274" customWidth="1"/>
    <col min="4140" max="4356" width="10.625" style="274"/>
    <col min="4357" max="4357" width="3.625" style="274" customWidth="1"/>
    <col min="4358" max="4358" width="1.375" style="274" customWidth="1"/>
    <col min="4359" max="4370" width="2.625" style="274" customWidth="1"/>
    <col min="4371" max="4378" width="2.25" style="274" customWidth="1"/>
    <col min="4379" max="4394" width="2.625" style="274" customWidth="1"/>
    <col min="4395" max="4395" width="3.625" style="274" customWidth="1"/>
    <col min="4396" max="4612" width="10.625" style="274"/>
    <col min="4613" max="4613" width="3.625" style="274" customWidth="1"/>
    <col min="4614" max="4614" width="1.375" style="274" customWidth="1"/>
    <col min="4615" max="4626" width="2.625" style="274" customWidth="1"/>
    <col min="4627" max="4634" width="2.25" style="274" customWidth="1"/>
    <col min="4635" max="4650" width="2.625" style="274" customWidth="1"/>
    <col min="4651" max="4651" width="3.625" style="274" customWidth="1"/>
    <col min="4652" max="4868" width="10.625" style="274"/>
    <col min="4869" max="4869" width="3.625" style="274" customWidth="1"/>
    <col min="4870" max="4870" width="1.375" style="274" customWidth="1"/>
    <col min="4871" max="4882" width="2.625" style="274" customWidth="1"/>
    <col min="4883" max="4890" width="2.25" style="274" customWidth="1"/>
    <col min="4891" max="4906" width="2.625" style="274" customWidth="1"/>
    <col min="4907" max="4907" width="3.625" style="274" customWidth="1"/>
    <col min="4908" max="5124" width="10.625" style="274"/>
    <col min="5125" max="5125" width="3.625" style="274" customWidth="1"/>
    <col min="5126" max="5126" width="1.375" style="274" customWidth="1"/>
    <col min="5127" max="5138" width="2.625" style="274" customWidth="1"/>
    <col min="5139" max="5146" width="2.25" style="274" customWidth="1"/>
    <col min="5147" max="5162" width="2.625" style="274" customWidth="1"/>
    <col min="5163" max="5163" width="3.625" style="274" customWidth="1"/>
    <col min="5164" max="5380" width="10.625" style="274"/>
    <col min="5381" max="5381" width="3.625" style="274" customWidth="1"/>
    <col min="5382" max="5382" width="1.375" style="274" customWidth="1"/>
    <col min="5383" max="5394" width="2.625" style="274" customWidth="1"/>
    <col min="5395" max="5402" width="2.25" style="274" customWidth="1"/>
    <col min="5403" max="5418" width="2.625" style="274" customWidth="1"/>
    <col min="5419" max="5419" width="3.625" style="274" customWidth="1"/>
    <col min="5420" max="5636" width="10.625" style="274"/>
    <col min="5637" max="5637" width="3.625" style="274" customWidth="1"/>
    <col min="5638" max="5638" width="1.375" style="274" customWidth="1"/>
    <col min="5639" max="5650" width="2.625" style="274" customWidth="1"/>
    <col min="5651" max="5658" width="2.25" style="274" customWidth="1"/>
    <col min="5659" max="5674" width="2.625" style="274" customWidth="1"/>
    <col min="5675" max="5675" width="3.625" style="274" customWidth="1"/>
    <col min="5676" max="5892" width="10.625" style="274"/>
    <col min="5893" max="5893" width="3.625" style="274" customWidth="1"/>
    <col min="5894" max="5894" width="1.375" style="274" customWidth="1"/>
    <col min="5895" max="5906" width="2.625" style="274" customWidth="1"/>
    <col min="5907" max="5914" width="2.25" style="274" customWidth="1"/>
    <col min="5915" max="5930" width="2.625" style="274" customWidth="1"/>
    <col min="5931" max="5931" width="3.625" style="274" customWidth="1"/>
    <col min="5932" max="6148" width="10.625" style="274"/>
    <col min="6149" max="6149" width="3.625" style="274" customWidth="1"/>
    <col min="6150" max="6150" width="1.375" style="274" customWidth="1"/>
    <col min="6151" max="6162" width="2.625" style="274" customWidth="1"/>
    <col min="6163" max="6170" width="2.25" style="274" customWidth="1"/>
    <col min="6171" max="6186" width="2.625" style="274" customWidth="1"/>
    <col min="6187" max="6187" width="3.625" style="274" customWidth="1"/>
    <col min="6188" max="6404" width="10.625" style="274"/>
    <col min="6405" max="6405" width="3.625" style="274" customWidth="1"/>
    <col min="6406" max="6406" width="1.375" style="274" customWidth="1"/>
    <col min="6407" max="6418" width="2.625" style="274" customWidth="1"/>
    <col min="6419" max="6426" width="2.25" style="274" customWidth="1"/>
    <col min="6427" max="6442" width="2.625" style="274" customWidth="1"/>
    <col min="6443" max="6443" width="3.625" style="274" customWidth="1"/>
    <col min="6444" max="6660" width="10.625" style="274"/>
    <col min="6661" max="6661" width="3.625" style="274" customWidth="1"/>
    <col min="6662" max="6662" width="1.375" style="274" customWidth="1"/>
    <col min="6663" max="6674" width="2.625" style="274" customWidth="1"/>
    <col min="6675" max="6682" width="2.25" style="274" customWidth="1"/>
    <col min="6683" max="6698" width="2.625" style="274" customWidth="1"/>
    <col min="6699" max="6699" width="3.625" style="274" customWidth="1"/>
    <col min="6700" max="6916" width="10.625" style="274"/>
    <col min="6917" max="6917" width="3.625" style="274" customWidth="1"/>
    <col min="6918" max="6918" width="1.375" style="274" customWidth="1"/>
    <col min="6919" max="6930" width="2.625" style="274" customWidth="1"/>
    <col min="6931" max="6938" width="2.25" style="274" customWidth="1"/>
    <col min="6939" max="6954" width="2.625" style="274" customWidth="1"/>
    <col min="6955" max="6955" width="3.625" style="274" customWidth="1"/>
    <col min="6956" max="7172" width="10.625" style="274"/>
    <col min="7173" max="7173" width="3.625" style="274" customWidth="1"/>
    <col min="7174" max="7174" width="1.375" style="274" customWidth="1"/>
    <col min="7175" max="7186" width="2.625" style="274" customWidth="1"/>
    <col min="7187" max="7194" width="2.25" style="274" customWidth="1"/>
    <col min="7195" max="7210" width="2.625" style="274" customWidth="1"/>
    <col min="7211" max="7211" width="3.625" style="274" customWidth="1"/>
    <col min="7212" max="7428" width="10.625" style="274"/>
    <col min="7429" max="7429" width="3.625" style="274" customWidth="1"/>
    <col min="7430" max="7430" width="1.375" style="274" customWidth="1"/>
    <col min="7431" max="7442" width="2.625" style="274" customWidth="1"/>
    <col min="7443" max="7450" width="2.25" style="274" customWidth="1"/>
    <col min="7451" max="7466" width="2.625" style="274" customWidth="1"/>
    <col min="7467" max="7467" width="3.625" style="274" customWidth="1"/>
    <col min="7468" max="7684" width="10.625" style="274"/>
    <col min="7685" max="7685" width="3.625" style="274" customWidth="1"/>
    <col min="7686" max="7686" width="1.375" style="274" customWidth="1"/>
    <col min="7687" max="7698" width="2.625" style="274" customWidth="1"/>
    <col min="7699" max="7706" width="2.25" style="274" customWidth="1"/>
    <col min="7707" max="7722" width="2.625" style="274" customWidth="1"/>
    <col min="7723" max="7723" width="3.625" style="274" customWidth="1"/>
    <col min="7724" max="7940" width="10.625" style="274"/>
    <col min="7941" max="7941" width="3.625" style="274" customWidth="1"/>
    <col min="7942" max="7942" width="1.375" style="274" customWidth="1"/>
    <col min="7943" max="7954" width="2.625" style="274" customWidth="1"/>
    <col min="7955" max="7962" width="2.25" style="274" customWidth="1"/>
    <col min="7963" max="7978" width="2.625" style="274" customWidth="1"/>
    <col min="7979" max="7979" width="3.625" style="274" customWidth="1"/>
    <col min="7980" max="8196" width="10.625" style="274"/>
    <col min="8197" max="8197" width="3.625" style="274" customWidth="1"/>
    <col min="8198" max="8198" width="1.375" style="274" customWidth="1"/>
    <col min="8199" max="8210" width="2.625" style="274" customWidth="1"/>
    <col min="8211" max="8218" width="2.25" style="274" customWidth="1"/>
    <col min="8219" max="8234" width="2.625" style="274" customWidth="1"/>
    <col min="8235" max="8235" width="3.625" style="274" customWidth="1"/>
    <col min="8236" max="8452" width="10.625" style="274"/>
    <col min="8453" max="8453" width="3.625" style="274" customWidth="1"/>
    <col min="8454" max="8454" width="1.375" style="274" customWidth="1"/>
    <col min="8455" max="8466" width="2.625" style="274" customWidth="1"/>
    <col min="8467" max="8474" width="2.25" style="274" customWidth="1"/>
    <col min="8475" max="8490" width="2.625" style="274" customWidth="1"/>
    <col min="8491" max="8491" width="3.625" style="274" customWidth="1"/>
    <col min="8492" max="8708" width="10.625" style="274"/>
    <col min="8709" max="8709" width="3.625" style="274" customWidth="1"/>
    <col min="8710" max="8710" width="1.375" style="274" customWidth="1"/>
    <col min="8711" max="8722" width="2.625" style="274" customWidth="1"/>
    <col min="8723" max="8730" width="2.25" style="274" customWidth="1"/>
    <col min="8731" max="8746" width="2.625" style="274" customWidth="1"/>
    <col min="8747" max="8747" width="3.625" style="274" customWidth="1"/>
    <col min="8748" max="8964" width="10.625" style="274"/>
    <col min="8965" max="8965" width="3.625" style="274" customWidth="1"/>
    <col min="8966" max="8966" width="1.375" style="274" customWidth="1"/>
    <col min="8967" max="8978" width="2.625" style="274" customWidth="1"/>
    <col min="8979" max="8986" width="2.25" style="274" customWidth="1"/>
    <col min="8987" max="9002" width="2.625" style="274" customWidth="1"/>
    <col min="9003" max="9003" width="3.625" style="274" customWidth="1"/>
    <col min="9004" max="9220" width="10.625" style="274"/>
    <col min="9221" max="9221" width="3.625" style="274" customWidth="1"/>
    <col min="9222" max="9222" width="1.375" style="274" customWidth="1"/>
    <col min="9223" max="9234" width="2.625" style="274" customWidth="1"/>
    <col min="9235" max="9242" width="2.25" style="274" customWidth="1"/>
    <col min="9243" max="9258" width="2.625" style="274" customWidth="1"/>
    <col min="9259" max="9259" width="3.625" style="274" customWidth="1"/>
    <col min="9260" max="9476" width="10.625" style="274"/>
    <col min="9477" max="9477" width="3.625" style="274" customWidth="1"/>
    <col min="9478" max="9478" width="1.375" style="274" customWidth="1"/>
    <col min="9479" max="9490" width="2.625" style="274" customWidth="1"/>
    <col min="9491" max="9498" width="2.25" style="274" customWidth="1"/>
    <col min="9499" max="9514" width="2.625" style="274" customWidth="1"/>
    <col min="9515" max="9515" width="3.625" style="274" customWidth="1"/>
    <col min="9516" max="9732" width="10.625" style="274"/>
    <col min="9733" max="9733" width="3.625" style="274" customWidth="1"/>
    <col min="9734" max="9734" width="1.375" style="274" customWidth="1"/>
    <col min="9735" max="9746" width="2.625" style="274" customWidth="1"/>
    <col min="9747" max="9754" width="2.25" style="274" customWidth="1"/>
    <col min="9755" max="9770" width="2.625" style="274" customWidth="1"/>
    <col min="9771" max="9771" width="3.625" style="274" customWidth="1"/>
    <col min="9772" max="9988" width="10.625" style="274"/>
    <col min="9989" max="9989" width="3.625" style="274" customWidth="1"/>
    <col min="9990" max="9990" width="1.375" style="274" customWidth="1"/>
    <col min="9991" max="10002" width="2.625" style="274" customWidth="1"/>
    <col min="10003" max="10010" width="2.25" style="274" customWidth="1"/>
    <col min="10011" max="10026" width="2.625" style="274" customWidth="1"/>
    <col min="10027" max="10027" width="3.625" style="274" customWidth="1"/>
    <col min="10028" max="10244" width="10.625" style="274"/>
    <col min="10245" max="10245" width="3.625" style="274" customWidth="1"/>
    <col min="10246" max="10246" width="1.375" style="274" customWidth="1"/>
    <col min="10247" max="10258" width="2.625" style="274" customWidth="1"/>
    <col min="10259" max="10266" width="2.25" style="274" customWidth="1"/>
    <col min="10267" max="10282" width="2.625" style="274" customWidth="1"/>
    <col min="10283" max="10283" width="3.625" style="274" customWidth="1"/>
    <col min="10284" max="10500" width="10.625" style="274"/>
    <col min="10501" max="10501" width="3.625" style="274" customWidth="1"/>
    <col min="10502" max="10502" width="1.375" style="274" customWidth="1"/>
    <col min="10503" max="10514" width="2.625" style="274" customWidth="1"/>
    <col min="10515" max="10522" width="2.25" style="274" customWidth="1"/>
    <col min="10523" max="10538" width="2.625" style="274" customWidth="1"/>
    <col min="10539" max="10539" width="3.625" style="274" customWidth="1"/>
    <col min="10540" max="10756" width="10.625" style="274"/>
    <col min="10757" max="10757" width="3.625" style="274" customWidth="1"/>
    <col min="10758" max="10758" width="1.375" style="274" customWidth="1"/>
    <col min="10759" max="10770" width="2.625" style="274" customWidth="1"/>
    <col min="10771" max="10778" width="2.25" style="274" customWidth="1"/>
    <col min="10779" max="10794" width="2.625" style="274" customWidth="1"/>
    <col min="10795" max="10795" width="3.625" style="274" customWidth="1"/>
    <col min="10796" max="11012" width="10.625" style="274"/>
    <col min="11013" max="11013" width="3.625" style="274" customWidth="1"/>
    <col min="11014" max="11014" width="1.375" style="274" customWidth="1"/>
    <col min="11015" max="11026" width="2.625" style="274" customWidth="1"/>
    <col min="11027" max="11034" width="2.25" style="274" customWidth="1"/>
    <col min="11035" max="11050" width="2.625" style="274" customWidth="1"/>
    <col min="11051" max="11051" width="3.625" style="274" customWidth="1"/>
    <col min="11052" max="11268" width="10.625" style="274"/>
    <col min="11269" max="11269" width="3.625" style="274" customWidth="1"/>
    <col min="11270" max="11270" width="1.375" style="274" customWidth="1"/>
    <col min="11271" max="11282" width="2.625" style="274" customWidth="1"/>
    <col min="11283" max="11290" width="2.25" style="274" customWidth="1"/>
    <col min="11291" max="11306" width="2.625" style="274" customWidth="1"/>
    <col min="11307" max="11307" width="3.625" style="274" customWidth="1"/>
    <col min="11308" max="11524" width="10.625" style="274"/>
    <col min="11525" max="11525" width="3.625" style="274" customWidth="1"/>
    <col min="11526" max="11526" width="1.375" style="274" customWidth="1"/>
    <col min="11527" max="11538" width="2.625" style="274" customWidth="1"/>
    <col min="11539" max="11546" width="2.25" style="274" customWidth="1"/>
    <col min="11547" max="11562" width="2.625" style="274" customWidth="1"/>
    <col min="11563" max="11563" width="3.625" style="274" customWidth="1"/>
    <col min="11564" max="11780" width="10.625" style="274"/>
    <col min="11781" max="11781" width="3.625" style="274" customWidth="1"/>
    <col min="11782" max="11782" width="1.375" style="274" customWidth="1"/>
    <col min="11783" max="11794" width="2.625" style="274" customWidth="1"/>
    <col min="11795" max="11802" width="2.25" style="274" customWidth="1"/>
    <col min="11803" max="11818" width="2.625" style="274" customWidth="1"/>
    <col min="11819" max="11819" width="3.625" style="274" customWidth="1"/>
    <col min="11820" max="12036" width="10.625" style="274"/>
    <col min="12037" max="12037" width="3.625" style="274" customWidth="1"/>
    <col min="12038" max="12038" width="1.375" style="274" customWidth="1"/>
    <col min="12039" max="12050" width="2.625" style="274" customWidth="1"/>
    <col min="12051" max="12058" width="2.25" style="274" customWidth="1"/>
    <col min="12059" max="12074" width="2.625" style="274" customWidth="1"/>
    <col min="12075" max="12075" width="3.625" style="274" customWidth="1"/>
    <col min="12076" max="12292" width="10.625" style="274"/>
    <col min="12293" max="12293" width="3.625" style="274" customWidth="1"/>
    <col min="12294" max="12294" width="1.375" style="274" customWidth="1"/>
    <col min="12295" max="12306" width="2.625" style="274" customWidth="1"/>
    <col min="12307" max="12314" width="2.25" style="274" customWidth="1"/>
    <col min="12315" max="12330" width="2.625" style="274" customWidth="1"/>
    <col min="12331" max="12331" width="3.625" style="274" customWidth="1"/>
    <col min="12332" max="12548" width="10.625" style="274"/>
    <col min="12549" max="12549" width="3.625" style="274" customWidth="1"/>
    <col min="12550" max="12550" width="1.375" style="274" customWidth="1"/>
    <col min="12551" max="12562" width="2.625" style="274" customWidth="1"/>
    <col min="12563" max="12570" width="2.25" style="274" customWidth="1"/>
    <col min="12571" max="12586" width="2.625" style="274" customWidth="1"/>
    <col min="12587" max="12587" width="3.625" style="274" customWidth="1"/>
    <col min="12588" max="12804" width="10.625" style="274"/>
    <col min="12805" max="12805" width="3.625" style="274" customWidth="1"/>
    <col min="12806" max="12806" width="1.375" style="274" customWidth="1"/>
    <col min="12807" max="12818" width="2.625" style="274" customWidth="1"/>
    <col min="12819" max="12826" width="2.25" style="274" customWidth="1"/>
    <col min="12827" max="12842" width="2.625" style="274" customWidth="1"/>
    <col min="12843" max="12843" width="3.625" style="274" customWidth="1"/>
    <col min="12844" max="13060" width="10.625" style="274"/>
    <col min="13061" max="13061" width="3.625" style="274" customWidth="1"/>
    <col min="13062" max="13062" width="1.375" style="274" customWidth="1"/>
    <col min="13063" max="13074" width="2.625" style="274" customWidth="1"/>
    <col min="13075" max="13082" width="2.25" style="274" customWidth="1"/>
    <col min="13083" max="13098" width="2.625" style="274" customWidth="1"/>
    <col min="13099" max="13099" width="3.625" style="274" customWidth="1"/>
    <col min="13100" max="13316" width="10.625" style="274"/>
    <col min="13317" max="13317" width="3.625" style="274" customWidth="1"/>
    <col min="13318" max="13318" width="1.375" style="274" customWidth="1"/>
    <col min="13319" max="13330" width="2.625" style="274" customWidth="1"/>
    <col min="13331" max="13338" width="2.25" style="274" customWidth="1"/>
    <col min="13339" max="13354" width="2.625" style="274" customWidth="1"/>
    <col min="13355" max="13355" width="3.625" style="274" customWidth="1"/>
    <col min="13356" max="13572" width="10.625" style="274"/>
    <col min="13573" max="13573" width="3.625" style="274" customWidth="1"/>
    <col min="13574" max="13574" width="1.375" style="274" customWidth="1"/>
    <col min="13575" max="13586" width="2.625" style="274" customWidth="1"/>
    <col min="13587" max="13594" width="2.25" style="274" customWidth="1"/>
    <col min="13595" max="13610" width="2.625" style="274" customWidth="1"/>
    <col min="13611" max="13611" width="3.625" style="274" customWidth="1"/>
    <col min="13612" max="13828" width="10.625" style="274"/>
    <col min="13829" max="13829" width="3.625" style="274" customWidth="1"/>
    <col min="13830" max="13830" width="1.375" style="274" customWidth="1"/>
    <col min="13831" max="13842" width="2.625" style="274" customWidth="1"/>
    <col min="13843" max="13850" width="2.25" style="274" customWidth="1"/>
    <col min="13851" max="13866" width="2.625" style="274" customWidth="1"/>
    <col min="13867" max="13867" width="3.625" style="274" customWidth="1"/>
    <col min="13868" max="14084" width="10.625" style="274"/>
    <col min="14085" max="14085" width="3.625" style="274" customWidth="1"/>
    <col min="14086" max="14086" width="1.375" style="274" customWidth="1"/>
    <col min="14087" max="14098" width="2.625" style="274" customWidth="1"/>
    <col min="14099" max="14106" width="2.25" style="274" customWidth="1"/>
    <col min="14107" max="14122" width="2.625" style="274" customWidth="1"/>
    <col min="14123" max="14123" width="3.625" style="274" customWidth="1"/>
    <col min="14124" max="14340" width="10.625" style="274"/>
    <col min="14341" max="14341" width="3.625" style="274" customWidth="1"/>
    <col min="14342" max="14342" width="1.375" style="274" customWidth="1"/>
    <col min="14343" max="14354" width="2.625" style="274" customWidth="1"/>
    <col min="14355" max="14362" width="2.25" style="274" customWidth="1"/>
    <col min="14363" max="14378" width="2.625" style="274" customWidth="1"/>
    <col min="14379" max="14379" width="3.625" style="274" customWidth="1"/>
    <col min="14380" max="14596" width="10.625" style="274"/>
    <col min="14597" max="14597" width="3.625" style="274" customWidth="1"/>
    <col min="14598" max="14598" width="1.375" style="274" customWidth="1"/>
    <col min="14599" max="14610" width="2.625" style="274" customWidth="1"/>
    <col min="14611" max="14618" width="2.25" style="274" customWidth="1"/>
    <col min="14619" max="14634" width="2.625" style="274" customWidth="1"/>
    <col min="14635" max="14635" width="3.625" style="274" customWidth="1"/>
    <col min="14636" max="14852" width="10.625" style="274"/>
    <col min="14853" max="14853" width="3.625" style="274" customWidth="1"/>
    <col min="14854" max="14854" width="1.375" style="274" customWidth="1"/>
    <col min="14855" max="14866" width="2.625" style="274" customWidth="1"/>
    <col min="14867" max="14874" width="2.25" style="274" customWidth="1"/>
    <col min="14875" max="14890" width="2.625" style="274" customWidth="1"/>
    <col min="14891" max="14891" width="3.625" style="274" customWidth="1"/>
    <col min="14892" max="15108" width="10.625" style="274"/>
    <col min="15109" max="15109" width="3.625" style="274" customWidth="1"/>
    <col min="15110" max="15110" width="1.375" style="274" customWidth="1"/>
    <col min="15111" max="15122" width="2.625" style="274" customWidth="1"/>
    <col min="15123" max="15130" width="2.25" style="274" customWidth="1"/>
    <col min="15131" max="15146" width="2.625" style="274" customWidth="1"/>
    <col min="15147" max="15147" width="3.625" style="274" customWidth="1"/>
    <col min="15148" max="15364" width="10.625" style="274"/>
    <col min="15365" max="15365" width="3.625" style="274" customWidth="1"/>
    <col min="15366" max="15366" width="1.375" style="274" customWidth="1"/>
    <col min="15367" max="15378" width="2.625" style="274" customWidth="1"/>
    <col min="15379" max="15386" width="2.25" style="274" customWidth="1"/>
    <col min="15387" max="15402" width="2.625" style="274" customWidth="1"/>
    <col min="15403" max="15403" width="3.625" style="274" customWidth="1"/>
    <col min="15404" max="15620" width="10.625" style="274"/>
    <col min="15621" max="15621" width="3.625" style="274" customWidth="1"/>
    <col min="15622" max="15622" width="1.375" style="274" customWidth="1"/>
    <col min="15623" max="15634" width="2.625" style="274" customWidth="1"/>
    <col min="15635" max="15642" width="2.25" style="274" customWidth="1"/>
    <col min="15643" max="15658" width="2.625" style="274" customWidth="1"/>
    <col min="15659" max="15659" width="3.625" style="274" customWidth="1"/>
    <col min="15660" max="15876" width="10.625" style="274"/>
    <col min="15877" max="15877" width="3.625" style="274" customWidth="1"/>
    <col min="15878" max="15878" width="1.375" style="274" customWidth="1"/>
    <col min="15879" max="15890" width="2.625" style="274" customWidth="1"/>
    <col min="15891" max="15898" width="2.25" style="274" customWidth="1"/>
    <col min="15899" max="15914" width="2.625" style="274" customWidth="1"/>
    <col min="15915" max="15915" width="3.625" style="274" customWidth="1"/>
    <col min="15916" max="16132" width="10.625" style="274"/>
    <col min="16133" max="16133" width="3.625" style="274" customWidth="1"/>
    <col min="16134" max="16134" width="1.375" style="274" customWidth="1"/>
    <col min="16135" max="16146" width="2.625" style="274" customWidth="1"/>
    <col min="16147" max="16154" width="2.25" style="274" customWidth="1"/>
    <col min="16155" max="16170" width="2.625" style="274" customWidth="1"/>
    <col min="16171" max="16171" width="3.625" style="274" customWidth="1"/>
    <col min="16172" max="16384" width="10.625" style="274"/>
  </cols>
  <sheetData>
    <row r="1" spans="1:60" ht="17.25">
      <c r="A1" s="269"/>
      <c r="B1" s="449" t="s">
        <v>474</v>
      </c>
      <c r="C1" s="448"/>
      <c r="D1" s="448"/>
      <c r="E1" s="448"/>
      <c r="F1" s="271"/>
      <c r="G1" s="271"/>
      <c r="H1" s="271"/>
      <c r="I1" s="271"/>
      <c r="J1" s="271"/>
      <c r="K1" s="271"/>
      <c r="L1" s="272"/>
      <c r="M1" s="272"/>
      <c r="N1" s="273"/>
      <c r="O1" s="273"/>
      <c r="P1" s="272"/>
      <c r="Q1" s="272"/>
      <c r="R1" s="273"/>
      <c r="S1" s="273"/>
      <c r="T1" s="272"/>
      <c r="U1" s="272"/>
      <c r="V1" s="273"/>
      <c r="W1" s="273"/>
      <c r="X1" s="272"/>
      <c r="Y1" s="272"/>
      <c r="Z1" s="273"/>
      <c r="AA1" s="273"/>
      <c r="AB1" s="272"/>
      <c r="AC1" s="272"/>
      <c r="AD1" s="273"/>
      <c r="AE1" s="273"/>
      <c r="AF1" s="272"/>
      <c r="AG1" s="272"/>
      <c r="AH1" s="273"/>
      <c r="AI1" s="273"/>
      <c r="AJ1" s="272"/>
      <c r="AK1" s="272"/>
      <c r="AL1" s="273"/>
      <c r="AM1" s="273"/>
      <c r="AN1" s="273"/>
      <c r="AO1" s="273"/>
      <c r="AP1" s="273"/>
      <c r="AQ1" s="273"/>
      <c r="AR1" s="273"/>
      <c r="AS1" s="273"/>
      <c r="AT1" s="273"/>
      <c r="AU1" s="273"/>
      <c r="AW1" s="683" t="s">
        <v>558</v>
      </c>
      <c r="AX1" s="711"/>
      <c r="AY1" s="711"/>
      <c r="AZ1" s="711"/>
      <c r="BA1" s="711"/>
      <c r="BB1" s="711"/>
      <c r="BC1" s="711"/>
      <c r="BD1" s="711"/>
      <c r="BE1" s="711"/>
      <c r="BF1" s="711"/>
      <c r="BG1" s="711"/>
      <c r="BH1" s="711"/>
    </row>
    <row r="2" spans="1:60" ht="17.25">
      <c r="C2" s="271"/>
      <c r="D2" s="271"/>
      <c r="E2" s="271"/>
      <c r="F2" s="271"/>
      <c r="G2" s="271"/>
      <c r="H2" s="271"/>
      <c r="I2" s="271"/>
      <c r="J2" s="271"/>
      <c r="K2" s="271"/>
      <c r="L2" s="272"/>
      <c r="M2" s="272"/>
      <c r="N2" s="273"/>
      <c r="O2" s="273"/>
      <c r="P2" s="272"/>
      <c r="Q2" s="272"/>
      <c r="R2" s="273"/>
      <c r="S2" s="273"/>
      <c r="T2" s="272"/>
      <c r="U2" s="272"/>
      <c r="V2" s="273"/>
      <c r="W2" s="273"/>
      <c r="X2" s="272"/>
      <c r="Y2" s="272"/>
      <c r="Z2" s="273"/>
      <c r="AA2" s="273"/>
      <c r="AB2" s="272"/>
      <c r="AC2" s="272"/>
      <c r="AD2" s="273"/>
      <c r="AE2" s="273"/>
      <c r="AF2" s="272"/>
      <c r="AG2" s="272"/>
      <c r="AH2" s="273"/>
      <c r="AI2" s="273"/>
      <c r="AJ2" s="272"/>
      <c r="AK2" s="272"/>
      <c r="AL2" s="273"/>
      <c r="AM2" s="273"/>
      <c r="AN2" s="273"/>
      <c r="AO2" s="273"/>
      <c r="AP2" s="273"/>
      <c r="AQ2" s="273"/>
      <c r="AR2" s="273"/>
      <c r="AS2" s="273"/>
      <c r="AT2" s="273"/>
      <c r="AU2" s="273"/>
      <c r="AW2" s="711"/>
      <c r="AX2" s="711"/>
      <c r="AY2" s="711"/>
      <c r="AZ2" s="711"/>
      <c r="BA2" s="711"/>
      <c r="BB2" s="711"/>
      <c r="BC2" s="711"/>
      <c r="BD2" s="711"/>
      <c r="BE2" s="711"/>
      <c r="BF2" s="711"/>
      <c r="BG2" s="711"/>
      <c r="BH2" s="711"/>
    </row>
    <row r="3" spans="1:60" ht="28.5" customHeight="1">
      <c r="C3" s="738" t="s">
        <v>402</v>
      </c>
      <c r="D3" s="738"/>
      <c r="E3" s="738"/>
      <c r="F3" s="738"/>
      <c r="G3" s="738"/>
      <c r="H3" s="738"/>
      <c r="I3" s="738"/>
      <c r="J3" s="738"/>
      <c r="K3" s="738"/>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W3" s="711"/>
      <c r="AX3" s="711"/>
      <c r="AY3" s="711"/>
      <c r="AZ3" s="711"/>
      <c r="BA3" s="711"/>
      <c r="BB3" s="711"/>
      <c r="BC3" s="711"/>
      <c r="BD3" s="711"/>
      <c r="BE3" s="711"/>
      <c r="BF3" s="711"/>
      <c r="BG3" s="711"/>
      <c r="BH3" s="711"/>
    </row>
    <row r="4" spans="1:60" ht="18" customHeight="1">
      <c r="B4" s="275"/>
      <c r="C4" s="739" t="s">
        <v>13</v>
      </c>
      <c r="D4" s="741" t="s">
        <v>14</v>
      </c>
      <c r="E4" s="741"/>
      <c r="F4" s="741"/>
      <c r="G4" s="741"/>
      <c r="H4" s="747" t="s">
        <v>328</v>
      </c>
      <c r="I4" s="748"/>
      <c r="J4" s="748"/>
      <c r="K4" s="749"/>
      <c r="L4" s="741" t="s">
        <v>329</v>
      </c>
      <c r="M4" s="741"/>
      <c r="N4" s="741"/>
      <c r="O4" s="741"/>
      <c r="P4" s="741" t="s">
        <v>330</v>
      </c>
      <c r="Q4" s="741"/>
      <c r="R4" s="741"/>
      <c r="S4" s="741"/>
      <c r="T4" s="741" t="s">
        <v>331</v>
      </c>
      <c r="U4" s="741"/>
      <c r="V4" s="741"/>
      <c r="W4" s="741"/>
      <c r="X4" s="741" t="s">
        <v>332</v>
      </c>
      <c r="Y4" s="741"/>
      <c r="Z4" s="741"/>
      <c r="AA4" s="741"/>
      <c r="AB4" s="741" t="s">
        <v>333</v>
      </c>
      <c r="AC4" s="741"/>
      <c r="AD4" s="741"/>
      <c r="AE4" s="741"/>
      <c r="AF4" s="741" t="s">
        <v>334</v>
      </c>
      <c r="AG4" s="741"/>
      <c r="AH4" s="741"/>
      <c r="AI4" s="741"/>
      <c r="AJ4" s="741" t="s">
        <v>335</v>
      </c>
      <c r="AK4" s="741"/>
      <c r="AL4" s="741"/>
      <c r="AM4" s="741"/>
      <c r="AN4" s="741" t="s">
        <v>336</v>
      </c>
      <c r="AO4" s="741"/>
      <c r="AP4" s="741"/>
      <c r="AQ4" s="741"/>
      <c r="AR4" s="741" t="s">
        <v>337</v>
      </c>
      <c r="AS4" s="741"/>
      <c r="AT4" s="741"/>
      <c r="AU4" s="741"/>
      <c r="AW4" s="711"/>
      <c r="AX4" s="711"/>
      <c r="AY4" s="711"/>
      <c r="AZ4" s="711"/>
      <c r="BA4" s="711"/>
      <c r="BB4" s="711"/>
      <c r="BC4" s="711"/>
      <c r="BD4" s="711"/>
      <c r="BE4" s="711"/>
      <c r="BF4" s="711"/>
      <c r="BG4" s="711"/>
      <c r="BH4" s="711"/>
    </row>
    <row r="5" spans="1:60" ht="35.25" customHeight="1">
      <c r="B5" s="276"/>
      <c r="C5" s="740"/>
      <c r="D5" s="741"/>
      <c r="E5" s="741"/>
      <c r="F5" s="741"/>
      <c r="G5" s="741"/>
      <c r="H5" s="302" t="s">
        <v>401</v>
      </c>
      <c r="I5" s="277" t="s">
        <v>338</v>
      </c>
      <c r="J5" s="277" t="s">
        <v>339</v>
      </c>
      <c r="K5" s="277" t="s">
        <v>340</v>
      </c>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W5" s="711"/>
      <c r="AX5" s="711"/>
      <c r="AY5" s="711"/>
      <c r="AZ5" s="711"/>
      <c r="BA5" s="711"/>
      <c r="BB5" s="711"/>
      <c r="BC5" s="711"/>
      <c r="BD5" s="711"/>
      <c r="BE5" s="711"/>
      <c r="BF5" s="711"/>
      <c r="BG5" s="711"/>
      <c r="BH5" s="711"/>
    </row>
    <row r="6" spans="1:60" ht="13.5">
      <c r="C6" s="742">
        <v>1</v>
      </c>
      <c r="D6" s="743"/>
      <c r="E6" s="743"/>
      <c r="F6" s="743"/>
      <c r="G6" s="743"/>
      <c r="H6" s="736"/>
      <c r="I6" s="736"/>
      <c r="J6" s="736"/>
      <c r="K6" s="736"/>
      <c r="L6" s="744"/>
      <c r="M6" s="745"/>
      <c r="N6" s="745"/>
      <c r="O6" s="745"/>
      <c r="P6" s="746"/>
      <c r="Q6" s="745"/>
      <c r="R6" s="745"/>
      <c r="S6" s="745"/>
      <c r="T6" s="746"/>
      <c r="U6" s="745"/>
      <c r="V6" s="745"/>
      <c r="W6" s="745"/>
      <c r="X6" s="746"/>
      <c r="Y6" s="745"/>
      <c r="Z6" s="745"/>
      <c r="AA6" s="745"/>
      <c r="AB6" s="746"/>
      <c r="AC6" s="745"/>
      <c r="AD6" s="745"/>
      <c r="AE6" s="745"/>
      <c r="AF6" s="746"/>
      <c r="AG6" s="745"/>
      <c r="AH6" s="745"/>
      <c r="AI6" s="745"/>
      <c r="AJ6" s="746"/>
      <c r="AK6" s="745"/>
      <c r="AL6" s="745"/>
      <c r="AM6" s="745"/>
      <c r="AN6" s="746"/>
      <c r="AO6" s="745"/>
      <c r="AP6" s="745"/>
      <c r="AQ6" s="745"/>
      <c r="AR6" s="746"/>
      <c r="AS6" s="745"/>
      <c r="AT6" s="745"/>
      <c r="AU6" s="745"/>
      <c r="AW6" s="711"/>
      <c r="AX6" s="711"/>
      <c r="AY6" s="711"/>
      <c r="AZ6" s="711"/>
      <c r="BA6" s="711"/>
      <c r="BB6" s="711"/>
      <c r="BC6" s="711"/>
      <c r="BD6" s="711"/>
      <c r="BE6" s="711"/>
      <c r="BF6" s="711"/>
      <c r="BG6" s="711"/>
      <c r="BH6" s="711"/>
    </row>
    <row r="7" spans="1:60" ht="13.5">
      <c r="C7" s="740"/>
      <c r="D7" s="743"/>
      <c r="E7" s="743"/>
      <c r="F7" s="743"/>
      <c r="G7" s="743"/>
      <c r="H7" s="737"/>
      <c r="I7" s="737"/>
      <c r="J7" s="737"/>
      <c r="K7" s="737"/>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W7" s="711"/>
      <c r="AX7" s="711"/>
      <c r="AY7" s="711"/>
      <c r="AZ7" s="711"/>
      <c r="BA7" s="711"/>
      <c r="BB7" s="711"/>
      <c r="BC7" s="711"/>
      <c r="BD7" s="711"/>
      <c r="BE7" s="711"/>
      <c r="BF7" s="711"/>
      <c r="BG7" s="711"/>
      <c r="BH7" s="711"/>
    </row>
    <row r="8" spans="1:60" ht="13.5" customHeight="1">
      <c r="C8" s="742">
        <v>2</v>
      </c>
      <c r="D8" s="743"/>
      <c r="E8" s="743"/>
      <c r="F8" s="743"/>
      <c r="G8" s="743"/>
      <c r="H8" s="736"/>
      <c r="I8" s="736"/>
      <c r="J8" s="736"/>
      <c r="K8" s="736"/>
      <c r="L8" s="750"/>
      <c r="M8" s="751"/>
      <c r="N8" s="751"/>
      <c r="O8" s="752"/>
      <c r="P8" s="750"/>
      <c r="Q8" s="751"/>
      <c r="R8" s="751"/>
      <c r="S8" s="752"/>
      <c r="T8" s="750"/>
      <c r="U8" s="751"/>
      <c r="V8" s="751"/>
      <c r="W8" s="752"/>
      <c r="X8" s="750"/>
      <c r="Y8" s="751"/>
      <c r="Z8" s="751"/>
      <c r="AA8" s="752"/>
      <c r="AB8" s="750"/>
      <c r="AC8" s="751"/>
      <c r="AD8" s="751"/>
      <c r="AE8" s="752"/>
      <c r="AF8" s="750"/>
      <c r="AG8" s="751"/>
      <c r="AH8" s="751"/>
      <c r="AI8" s="752"/>
      <c r="AJ8" s="750"/>
      <c r="AK8" s="751"/>
      <c r="AL8" s="751"/>
      <c r="AM8" s="752"/>
      <c r="AN8" s="750"/>
      <c r="AO8" s="751"/>
      <c r="AP8" s="751"/>
      <c r="AQ8" s="752"/>
      <c r="AR8" s="750"/>
      <c r="AS8" s="751"/>
      <c r="AT8" s="751"/>
      <c r="AU8" s="752"/>
      <c r="AW8" s="711"/>
      <c r="AX8" s="711"/>
      <c r="AY8" s="711"/>
      <c r="AZ8" s="711"/>
      <c r="BA8" s="711"/>
      <c r="BB8" s="711"/>
      <c r="BC8" s="711"/>
      <c r="BD8" s="711"/>
      <c r="BE8" s="711"/>
      <c r="BF8" s="711"/>
      <c r="BG8" s="711"/>
      <c r="BH8" s="711"/>
    </row>
    <row r="9" spans="1:60" ht="13.5" customHeight="1">
      <c r="C9" s="740"/>
      <c r="D9" s="743"/>
      <c r="E9" s="743"/>
      <c r="F9" s="743"/>
      <c r="G9" s="743"/>
      <c r="H9" s="737"/>
      <c r="I9" s="737"/>
      <c r="J9" s="737"/>
      <c r="K9" s="737"/>
      <c r="L9" s="753"/>
      <c r="M9" s="754"/>
      <c r="N9" s="754"/>
      <c r="O9" s="755"/>
      <c r="P9" s="753"/>
      <c r="Q9" s="754"/>
      <c r="R9" s="754"/>
      <c r="S9" s="755"/>
      <c r="T9" s="753"/>
      <c r="U9" s="754"/>
      <c r="V9" s="754"/>
      <c r="W9" s="755"/>
      <c r="X9" s="753"/>
      <c r="Y9" s="754"/>
      <c r="Z9" s="754"/>
      <c r="AA9" s="755"/>
      <c r="AB9" s="753"/>
      <c r="AC9" s="754"/>
      <c r="AD9" s="754"/>
      <c r="AE9" s="755"/>
      <c r="AF9" s="753"/>
      <c r="AG9" s="754"/>
      <c r="AH9" s="754"/>
      <c r="AI9" s="755"/>
      <c r="AJ9" s="753"/>
      <c r="AK9" s="754"/>
      <c r="AL9" s="754"/>
      <c r="AM9" s="755"/>
      <c r="AN9" s="753"/>
      <c r="AO9" s="754"/>
      <c r="AP9" s="754"/>
      <c r="AQ9" s="755"/>
      <c r="AR9" s="753"/>
      <c r="AS9" s="754"/>
      <c r="AT9" s="754"/>
      <c r="AU9" s="755"/>
    </row>
    <row r="10" spans="1:60" ht="13.5" customHeight="1">
      <c r="C10" s="742">
        <v>3</v>
      </c>
      <c r="D10" s="756"/>
      <c r="E10" s="743"/>
      <c r="F10" s="743"/>
      <c r="G10" s="743"/>
      <c r="H10" s="736"/>
      <c r="I10" s="736"/>
      <c r="J10" s="736"/>
      <c r="K10" s="736"/>
      <c r="L10" s="750"/>
      <c r="M10" s="751"/>
      <c r="N10" s="751"/>
      <c r="O10" s="752"/>
      <c r="P10" s="750"/>
      <c r="Q10" s="751"/>
      <c r="R10" s="751"/>
      <c r="S10" s="752"/>
      <c r="T10" s="750"/>
      <c r="U10" s="751"/>
      <c r="V10" s="751"/>
      <c r="W10" s="752"/>
      <c r="X10" s="750"/>
      <c r="Y10" s="751"/>
      <c r="Z10" s="751"/>
      <c r="AA10" s="752"/>
      <c r="AB10" s="750"/>
      <c r="AC10" s="751"/>
      <c r="AD10" s="751"/>
      <c r="AE10" s="752"/>
      <c r="AF10" s="750"/>
      <c r="AG10" s="751"/>
      <c r="AH10" s="751"/>
      <c r="AI10" s="752"/>
      <c r="AJ10" s="750"/>
      <c r="AK10" s="751"/>
      <c r="AL10" s="751"/>
      <c r="AM10" s="752"/>
      <c r="AN10" s="750"/>
      <c r="AO10" s="751"/>
      <c r="AP10" s="751"/>
      <c r="AQ10" s="752"/>
      <c r="AR10" s="750"/>
      <c r="AS10" s="751"/>
      <c r="AT10" s="751"/>
      <c r="AU10" s="752"/>
    </row>
    <row r="11" spans="1:60" ht="13.5" customHeight="1">
      <c r="C11" s="740"/>
      <c r="D11" s="743"/>
      <c r="E11" s="743"/>
      <c r="F11" s="743"/>
      <c r="G11" s="743"/>
      <c r="H11" s="737"/>
      <c r="I11" s="737"/>
      <c r="J11" s="737"/>
      <c r="K11" s="737"/>
      <c r="L11" s="753"/>
      <c r="M11" s="754"/>
      <c r="N11" s="754"/>
      <c r="O11" s="755"/>
      <c r="P11" s="753"/>
      <c r="Q11" s="754"/>
      <c r="R11" s="754"/>
      <c r="S11" s="755"/>
      <c r="T11" s="753"/>
      <c r="U11" s="754"/>
      <c r="V11" s="754"/>
      <c r="W11" s="755"/>
      <c r="X11" s="753"/>
      <c r="Y11" s="754"/>
      <c r="Z11" s="754"/>
      <c r="AA11" s="755"/>
      <c r="AB11" s="753"/>
      <c r="AC11" s="754"/>
      <c r="AD11" s="754"/>
      <c r="AE11" s="755"/>
      <c r="AF11" s="753"/>
      <c r="AG11" s="754"/>
      <c r="AH11" s="754"/>
      <c r="AI11" s="755"/>
      <c r="AJ11" s="753"/>
      <c r="AK11" s="754"/>
      <c r="AL11" s="754"/>
      <c r="AM11" s="755"/>
      <c r="AN11" s="753"/>
      <c r="AO11" s="754"/>
      <c r="AP11" s="754"/>
      <c r="AQ11" s="755"/>
      <c r="AR11" s="753"/>
      <c r="AS11" s="754"/>
      <c r="AT11" s="754"/>
      <c r="AU11" s="755"/>
    </row>
    <row r="12" spans="1:60" ht="13.5" customHeight="1">
      <c r="C12" s="742">
        <v>4</v>
      </c>
      <c r="D12" s="743"/>
      <c r="E12" s="743"/>
      <c r="F12" s="743"/>
      <c r="G12" s="743"/>
      <c r="H12" s="736"/>
      <c r="I12" s="736"/>
      <c r="J12" s="736"/>
      <c r="K12" s="736"/>
      <c r="L12" s="746"/>
      <c r="M12" s="745"/>
      <c r="N12" s="745"/>
      <c r="O12" s="745"/>
      <c r="P12" s="746"/>
      <c r="Q12" s="745"/>
      <c r="R12" s="745"/>
      <c r="S12" s="745"/>
      <c r="T12" s="746"/>
      <c r="U12" s="745"/>
      <c r="V12" s="745"/>
      <c r="W12" s="745"/>
      <c r="X12" s="746"/>
      <c r="Y12" s="745"/>
      <c r="Z12" s="745"/>
      <c r="AA12" s="745"/>
      <c r="AB12" s="746"/>
      <c r="AC12" s="745"/>
      <c r="AD12" s="745"/>
      <c r="AE12" s="745"/>
      <c r="AF12" s="746"/>
      <c r="AG12" s="745"/>
      <c r="AH12" s="745"/>
      <c r="AI12" s="745"/>
      <c r="AJ12" s="746"/>
      <c r="AK12" s="745"/>
      <c r="AL12" s="745"/>
      <c r="AM12" s="745"/>
      <c r="AN12" s="746"/>
      <c r="AO12" s="745"/>
      <c r="AP12" s="745"/>
      <c r="AQ12" s="745"/>
      <c r="AR12" s="746"/>
      <c r="AS12" s="745"/>
      <c r="AT12" s="745"/>
      <c r="AU12" s="745"/>
    </row>
    <row r="13" spans="1:60" ht="13.5" customHeight="1">
      <c r="B13" s="276"/>
      <c r="C13" s="740"/>
      <c r="D13" s="743"/>
      <c r="E13" s="743"/>
      <c r="F13" s="743"/>
      <c r="G13" s="743"/>
      <c r="H13" s="737"/>
      <c r="I13" s="737"/>
      <c r="J13" s="737"/>
      <c r="K13" s="737"/>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row>
    <row r="14" spans="1:60" ht="13.5" customHeight="1">
      <c r="B14" s="276"/>
      <c r="C14" s="742">
        <v>5</v>
      </c>
      <c r="D14" s="756"/>
      <c r="E14" s="743"/>
      <c r="F14" s="743"/>
      <c r="G14" s="743"/>
      <c r="H14" s="736"/>
      <c r="I14" s="736"/>
      <c r="J14" s="736"/>
      <c r="K14" s="736"/>
      <c r="L14" s="746"/>
      <c r="M14" s="745"/>
      <c r="N14" s="745"/>
      <c r="O14" s="745"/>
      <c r="P14" s="746"/>
      <c r="Q14" s="745"/>
      <c r="R14" s="745"/>
      <c r="S14" s="745"/>
      <c r="T14" s="746"/>
      <c r="U14" s="745"/>
      <c r="V14" s="745"/>
      <c r="W14" s="745"/>
      <c r="X14" s="746"/>
      <c r="Y14" s="745"/>
      <c r="Z14" s="745"/>
      <c r="AA14" s="745"/>
      <c r="AB14" s="746"/>
      <c r="AC14" s="745"/>
      <c r="AD14" s="745"/>
      <c r="AE14" s="745"/>
      <c r="AF14" s="746"/>
      <c r="AG14" s="745"/>
      <c r="AH14" s="745"/>
      <c r="AI14" s="745"/>
      <c r="AJ14" s="746"/>
      <c r="AK14" s="745"/>
      <c r="AL14" s="745"/>
      <c r="AM14" s="745"/>
      <c r="AN14" s="750"/>
      <c r="AO14" s="751"/>
      <c r="AP14" s="751"/>
      <c r="AQ14" s="752"/>
      <c r="AR14" s="750"/>
      <c r="AS14" s="751"/>
      <c r="AT14" s="751"/>
      <c r="AU14" s="752"/>
    </row>
    <row r="15" spans="1:60" ht="13.5" customHeight="1">
      <c r="B15" s="276"/>
      <c r="C15" s="740"/>
      <c r="D15" s="743"/>
      <c r="E15" s="743"/>
      <c r="F15" s="743"/>
      <c r="G15" s="743"/>
      <c r="H15" s="737"/>
      <c r="I15" s="737"/>
      <c r="J15" s="737"/>
      <c r="K15" s="737"/>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53"/>
      <c r="AO15" s="754"/>
      <c r="AP15" s="754"/>
      <c r="AQ15" s="755"/>
      <c r="AR15" s="753"/>
      <c r="AS15" s="754"/>
      <c r="AT15" s="754"/>
      <c r="AU15" s="755"/>
    </row>
    <row r="16" spans="1:60" ht="13.5" customHeight="1">
      <c r="C16" s="742">
        <v>6</v>
      </c>
      <c r="D16" s="743"/>
      <c r="E16" s="743"/>
      <c r="F16" s="743"/>
      <c r="G16" s="743"/>
      <c r="H16" s="736"/>
      <c r="I16" s="736"/>
      <c r="J16" s="736"/>
      <c r="K16" s="736"/>
      <c r="L16" s="746"/>
      <c r="M16" s="745"/>
      <c r="N16" s="745"/>
      <c r="O16" s="745"/>
      <c r="P16" s="746"/>
      <c r="Q16" s="745"/>
      <c r="R16" s="745"/>
      <c r="S16" s="745"/>
      <c r="T16" s="746"/>
      <c r="U16" s="745"/>
      <c r="V16" s="745"/>
      <c r="W16" s="745"/>
      <c r="X16" s="746"/>
      <c r="Y16" s="745"/>
      <c r="Z16" s="745"/>
      <c r="AA16" s="745"/>
      <c r="AB16" s="746"/>
      <c r="AC16" s="745"/>
      <c r="AD16" s="745"/>
      <c r="AE16" s="745"/>
      <c r="AF16" s="746"/>
      <c r="AG16" s="745"/>
      <c r="AH16" s="745"/>
      <c r="AI16" s="745"/>
      <c r="AJ16" s="746"/>
      <c r="AK16" s="745"/>
      <c r="AL16" s="745"/>
      <c r="AM16" s="745"/>
      <c r="AN16" s="750"/>
      <c r="AO16" s="751"/>
      <c r="AP16" s="751"/>
      <c r="AQ16" s="752"/>
      <c r="AR16" s="750"/>
      <c r="AS16" s="751"/>
      <c r="AT16" s="751"/>
      <c r="AU16" s="752"/>
    </row>
    <row r="17" spans="3:47" ht="13.5" customHeight="1">
      <c r="C17" s="740"/>
      <c r="D17" s="743"/>
      <c r="E17" s="743"/>
      <c r="F17" s="743"/>
      <c r="G17" s="743"/>
      <c r="H17" s="737"/>
      <c r="I17" s="737"/>
      <c r="J17" s="737"/>
      <c r="K17" s="737"/>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53"/>
      <c r="AO17" s="754"/>
      <c r="AP17" s="754"/>
      <c r="AQ17" s="755"/>
      <c r="AR17" s="753"/>
      <c r="AS17" s="754"/>
      <c r="AT17" s="754"/>
      <c r="AU17" s="755"/>
    </row>
    <row r="18" spans="3:47" ht="13.5" customHeight="1">
      <c r="C18" s="742">
        <v>7</v>
      </c>
      <c r="D18" s="756"/>
      <c r="E18" s="743"/>
      <c r="F18" s="743"/>
      <c r="G18" s="743"/>
      <c r="H18" s="736"/>
      <c r="I18" s="736"/>
      <c r="J18" s="736"/>
      <c r="K18" s="736"/>
      <c r="L18" s="746"/>
      <c r="M18" s="745"/>
      <c r="N18" s="745"/>
      <c r="O18" s="745"/>
      <c r="P18" s="746"/>
      <c r="Q18" s="745"/>
      <c r="R18" s="745"/>
      <c r="S18" s="745"/>
      <c r="T18" s="746"/>
      <c r="U18" s="745"/>
      <c r="V18" s="745"/>
      <c r="W18" s="745"/>
      <c r="X18" s="746"/>
      <c r="Y18" s="745"/>
      <c r="Z18" s="745"/>
      <c r="AA18" s="745"/>
      <c r="AB18" s="746"/>
      <c r="AC18" s="745"/>
      <c r="AD18" s="745"/>
      <c r="AE18" s="745"/>
      <c r="AF18" s="746"/>
      <c r="AG18" s="745"/>
      <c r="AH18" s="745"/>
      <c r="AI18" s="745"/>
      <c r="AJ18" s="746"/>
      <c r="AK18" s="745"/>
      <c r="AL18" s="745"/>
      <c r="AM18" s="745"/>
      <c r="AN18" s="750"/>
      <c r="AO18" s="751"/>
      <c r="AP18" s="751"/>
      <c r="AQ18" s="752"/>
      <c r="AR18" s="750"/>
      <c r="AS18" s="751"/>
      <c r="AT18" s="751"/>
      <c r="AU18" s="752"/>
    </row>
    <row r="19" spans="3:47" ht="13.5" customHeight="1">
      <c r="C19" s="740"/>
      <c r="D19" s="743"/>
      <c r="E19" s="743"/>
      <c r="F19" s="743"/>
      <c r="G19" s="743"/>
      <c r="H19" s="737"/>
      <c r="I19" s="737"/>
      <c r="J19" s="737"/>
      <c r="K19" s="737"/>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53"/>
      <c r="AO19" s="754"/>
      <c r="AP19" s="754"/>
      <c r="AQ19" s="755"/>
      <c r="AR19" s="753"/>
      <c r="AS19" s="754"/>
      <c r="AT19" s="754"/>
      <c r="AU19" s="755"/>
    </row>
    <row r="20" spans="3:47" ht="13.5" customHeight="1">
      <c r="C20" s="742">
        <v>8</v>
      </c>
      <c r="D20" s="743"/>
      <c r="E20" s="743"/>
      <c r="F20" s="743"/>
      <c r="G20" s="743"/>
      <c r="H20" s="736"/>
      <c r="I20" s="736"/>
      <c r="J20" s="736"/>
      <c r="K20" s="736"/>
      <c r="L20" s="746"/>
      <c r="M20" s="745"/>
      <c r="N20" s="745"/>
      <c r="O20" s="745"/>
      <c r="P20" s="746"/>
      <c r="Q20" s="745"/>
      <c r="R20" s="745"/>
      <c r="S20" s="745"/>
      <c r="T20" s="746"/>
      <c r="U20" s="745"/>
      <c r="V20" s="745"/>
      <c r="W20" s="745"/>
      <c r="X20" s="746"/>
      <c r="Y20" s="745"/>
      <c r="Z20" s="745"/>
      <c r="AA20" s="745"/>
      <c r="AB20" s="746"/>
      <c r="AC20" s="745"/>
      <c r="AD20" s="745"/>
      <c r="AE20" s="745"/>
      <c r="AF20" s="746"/>
      <c r="AG20" s="745"/>
      <c r="AH20" s="745"/>
      <c r="AI20" s="745"/>
      <c r="AJ20" s="746"/>
      <c r="AK20" s="745"/>
      <c r="AL20" s="745"/>
      <c r="AM20" s="745"/>
      <c r="AN20" s="750"/>
      <c r="AO20" s="751"/>
      <c r="AP20" s="751"/>
      <c r="AQ20" s="752"/>
      <c r="AR20" s="750"/>
      <c r="AS20" s="751"/>
      <c r="AT20" s="751"/>
      <c r="AU20" s="752"/>
    </row>
    <row r="21" spans="3:47" ht="13.5" customHeight="1">
      <c r="C21" s="740"/>
      <c r="D21" s="743"/>
      <c r="E21" s="743"/>
      <c r="F21" s="743"/>
      <c r="G21" s="743"/>
      <c r="H21" s="737"/>
      <c r="I21" s="737"/>
      <c r="J21" s="737"/>
      <c r="K21" s="737"/>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53"/>
      <c r="AO21" s="754"/>
      <c r="AP21" s="754"/>
      <c r="AQ21" s="755"/>
      <c r="AR21" s="753"/>
      <c r="AS21" s="754"/>
      <c r="AT21" s="754"/>
      <c r="AU21" s="755"/>
    </row>
    <row r="22" spans="3:47" ht="13.5" customHeight="1">
      <c r="C22" s="742">
        <v>9</v>
      </c>
      <c r="D22" s="756"/>
      <c r="E22" s="743"/>
      <c r="F22" s="743"/>
      <c r="G22" s="743"/>
      <c r="H22" s="736"/>
      <c r="I22" s="736"/>
      <c r="J22" s="736"/>
      <c r="K22" s="736"/>
      <c r="L22" s="746"/>
      <c r="M22" s="745"/>
      <c r="N22" s="745"/>
      <c r="O22" s="745"/>
      <c r="P22" s="746"/>
      <c r="Q22" s="745"/>
      <c r="R22" s="745"/>
      <c r="S22" s="745"/>
      <c r="T22" s="746"/>
      <c r="U22" s="745"/>
      <c r="V22" s="745"/>
      <c r="W22" s="745"/>
      <c r="X22" s="746"/>
      <c r="Y22" s="745"/>
      <c r="Z22" s="745"/>
      <c r="AA22" s="745"/>
      <c r="AB22" s="746"/>
      <c r="AC22" s="745"/>
      <c r="AD22" s="745"/>
      <c r="AE22" s="745"/>
      <c r="AF22" s="746"/>
      <c r="AG22" s="745"/>
      <c r="AH22" s="745"/>
      <c r="AI22" s="745"/>
      <c r="AJ22" s="746"/>
      <c r="AK22" s="745"/>
      <c r="AL22" s="745"/>
      <c r="AM22" s="745"/>
      <c r="AN22" s="750"/>
      <c r="AO22" s="751"/>
      <c r="AP22" s="751"/>
      <c r="AQ22" s="752"/>
      <c r="AR22" s="750"/>
      <c r="AS22" s="751"/>
      <c r="AT22" s="751"/>
      <c r="AU22" s="752"/>
    </row>
    <row r="23" spans="3:47" ht="13.5" customHeight="1">
      <c r="C23" s="740"/>
      <c r="D23" s="743"/>
      <c r="E23" s="743"/>
      <c r="F23" s="743"/>
      <c r="G23" s="743"/>
      <c r="H23" s="737"/>
      <c r="I23" s="737"/>
      <c r="J23" s="737"/>
      <c r="K23" s="737"/>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53"/>
      <c r="AO23" s="754"/>
      <c r="AP23" s="754"/>
      <c r="AQ23" s="755"/>
      <c r="AR23" s="753"/>
      <c r="AS23" s="754"/>
      <c r="AT23" s="754"/>
      <c r="AU23" s="755"/>
    </row>
    <row r="24" spans="3:47" ht="13.5" customHeight="1">
      <c r="C24" s="742">
        <v>10</v>
      </c>
      <c r="D24" s="743"/>
      <c r="E24" s="743"/>
      <c r="F24" s="743"/>
      <c r="G24" s="743"/>
      <c r="H24" s="736"/>
      <c r="I24" s="736"/>
      <c r="J24" s="736"/>
      <c r="K24" s="736"/>
      <c r="L24" s="746"/>
      <c r="M24" s="745"/>
      <c r="N24" s="745"/>
      <c r="O24" s="745"/>
      <c r="P24" s="746"/>
      <c r="Q24" s="745"/>
      <c r="R24" s="745"/>
      <c r="S24" s="745"/>
      <c r="T24" s="746"/>
      <c r="U24" s="745"/>
      <c r="V24" s="745"/>
      <c r="W24" s="745"/>
      <c r="X24" s="746"/>
      <c r="Y24" s="745"/>
      <c r="Z24" s="745"/>
      <c r="AA24" s="745"/>
      <c r="AB24" s="746"/>
      <c r="AC24" s="745"/>
      <c r="AD24" s="745"/>
      <c r="AE24" s="745"/>
      <c r="AF24" s="746"/>
      <c r="AG24" s="745"/>
      <c r="AH24" s="745"/>
      <c r="AI24" s="745"/>
      <c r="AJ24" s="746"/>
      <c r="AK24" s="745"/>
      <c r="AL24" s="745"/>
      <c r="AM24" s="745"/>
      <c r="AN24" s="745"/>
      <c r="AO24" s="745"/>
      <c r="AP24" s="745"/>
      <c r="AQ24" s="745"/>
      <c r="AR24" s="745"/>
      <c r="AS24" s="745"/>
      <c r="AT24" s="745"/>
      <c r="AU24" s="745"/>
    </row>
    <row r="25" spans="3:47" ht="13.5" customHeight="1">
      <c r="C25" s="740"/>
      <c r="D25" s="743"/>
      <c r="E25" s="743"/>
      <c r="F25" s="743"/>
      <c r="G25" s="743"/>
      <c r="H25" s="737"/>
      <c r="I25" s="737"/>
      <c r="J25" s="737"/>
      <c r="K25" s="737"/>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row>
    <row r="26" spans="3:47" ht="13.5" customHeight="1">
      <c r="C26" s="742">
        <v>11</v>
      </c>
      <c r="D26" s="743"/>
      <c r="E26" s="743"/>
      <c r="F26" s="743"/>
      <c r="G26" s="743"/>
      <c r="H26" s="736"/>
      <c r="I26" s="736"/>
      <c r="J26" s="736"/>
      <c r="K26" s="736"/>
      <c r="L26" s="746"/>
      <c r="M26" s="745"/>
      <c r="N26" s="745"/>
      <c r="O26" s="745"/>
      <c r="P26" s="746"/>
      <c r="Q26" s="745"/>
      <c r="R26" s="745"/>
      <c r="S26" s="745"/>
      <c r="T26" s="746"/>
      <c r="U26" s="745"/>
      <c r="V26" s="745"/>
      <c r="W26" s="745"/>
      <c r="X26" s="746"/>
      <c r="Y26" s="745"/>
      <c r="Z26" s="745"/>
      <c r="AA26" s="745"/>
      <c r="AB26" s="746"/>
      <c r="AC26" s="745"/>
      <c r="AD26" s="745"/>
      <c r="AE26" s="745"/>
      <c r="AF26" s="746"/>
      <c r="AG26" s="745"/>
      <c r="AH26" s="745"/>
      <c r="AI26" s="745"/>
      <c r="AJ26" s="746"/>
      <c r="AK26" s="745"/>
      <c r="AL26" s="745"/>
      <c r="AM26" s="745"/>
      <c r="AN26" s="745"/>
      <c r="AO26" s="745"/>
      <c r="AP26" s="745"/>
      <c r="AQ26" s="745"/>
      <c r="AR26" s="745"/>
      <c r="AS26" s="745"/>
      <c r="AT26" s="745"/>
      <c r="AU26" s="745"/>
    </row>
    <row r="27" spans="3:47" ht="13.5" customHeight="1">
      <c r="C27" s="740"/>
      <c r="D27" s="743"/>
      <c r="E27" s="743"/>
      <c r="F27" s="743"/>
      <c r="G27" s="743"/>
      <c r="H27" s="737"/>
      <c r="I27" s="737"/>
      <c r="J27" s="737"/>
      <c r="K27" s="737"/>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row>
    <row r="28" spans="3:47" ht="13.5" customHeight="1">
      <c r="C28" s="742">
        <v>12</v>
      </c>
      <c r="D28" s="743"/>
      <c r="E28" s="743"/>
      <c r="F28" s="743"/>
      <c r="G28" s="743"/>
      <c r="H28" s="736"/>
      <c r="I28" s="736"/>
      <c r="J28" s="736"/>
      <c r="K28" s="736"/>
      <c r="L28" s="746"/>
      <c r="M28" s="745"/>
      <c r="N28" s="745"/>
      <c r="O28" s="745"/>
      <c r="P28" s="746"/>
      <c r="Q28" s="745"/>
      <c r="R28" s="745"/>
      <c r="S28" s="745"/>
      <c r="T28" s="746"/>
      <c r="U28" s="745"/>
      <c r="V28" s="745"/>
      <c r="W28" s="745"/>
      <c r="X28" s="746"/>
      <c r="Y28" s="745"/>
      <c r="Z28" s="745"/>
      <c r="AA28" s="745"/>
      <c r="AB28" s="746"/>
      <c r="AC28" s="745"/>
      <c r="AD28" s="745"/>
      <c r="AE28" s="745"/>
      <c r="AF28" s="746"/>
      <c r="AG28" s="745"/>
      <c r="AH28" s="745"/>
      <c r="AI28" s="745"/>
      <c r="AJ28" s="746"/>
      <c r="AK28" s="745"/>
      <c r="AL28" s="745"/>
      <c r="AM28" s="745"/>
      <c r="AN28" s="745"/>
      <c r="AO28" s="745"/>
      <c r="AP28" s="745"/>
      <c r="AQ28" s="745"/>
      <c r="AR28" s="745"/>
      <c r="AS28" s="745"/>
      <c r="AT28" s="745"/>
      <c r="AU28" s="745"/>
    </row>
    <row r="29" spans="3:47" ht="13.5" customHeight="1">
      <c r="C29" s="740"/>
      <c r="D29" s="743"/>
      <c r="E29" s="743"/>
      <c r="F29" s="743"/>
      <c r="G29" s="743"/>
      <c r="H29" s="737"/>
      <c r="I29" s="737"/>
      <c r="J29" s="737"/>
      <c r="K29" s="737"/>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row>
    <row r="30" spans="3:47" ht="13.5" customHeight="1">
      <c r="C30" s="742">
        <v>13</v>
      </c>
      <c r="D30" s="743"/>
      <c r="E30" s="743"/>
      <c r="F30" s="743"/>
      <c r="G30" s="743"/>
      <c r="H30" s="736"/>
      <c r="I30" s="736"/>
      <c r="J30" s="736"/>
      <c r="K30" s="736"/>
      <c r="L30" s="746"/>
      <c r="M30" s="745"/>
      <c r="N30" s="745"/>
      <c r="O30" s="745"/>
      <c r="P30" s="746"/>
      <c r="Q30" s="745"/>
      <c r="R30" s="745"/>
      <c r="S30" s="745"/>
      <c r="T30" s="746"/>
      <c r="U30" s="745"/>
      <c r="V30" s="745"/>
      <c r="W30" s="745"/>
      <c r="X30" s="746"/>
      <c r="Y30" s="745"/>
      <c r="Z30" s="745"/>
      <c r="AA30" s="745"/>
      <c r="AB30" s="746"/>
      <c r="AC30" s="745"/>
      <c r="AD30" s="745"/>
      <c r="AE30" s="745"/>
      <c r="AF30" s="746"/>
      <c r="AG30" s="745"/>
      <c r="AH30" s="745"/>
      <c r="AI30" s="745"/>
      <c r="AJ30" s="746"/>
      <c r="AK30" s="745"/>
      <c r="AL30" s="745"/>
      <c r="AM30" s="745"/>
      <c r="AN30" s="745"/>
      <c r="AO30" s="745"/>
      <c r="AP30" s="745"/>
      <c r="AQ30" s="745"/>
      <c r="AR30" s="745"/>
      <c r="AS30" s="745"/>
      <c r="AT30" s="745"/>
      <c r="AU30" s="745"/>
    </row>
    <row r="31" spans="3:47" ht="13.5" customHeight="1">
      <c r="C31" s="740"/>
      <c r="D31" s="743"/>
      <c r="E31" s="743"/>
      <c r="F31" s="743"/>
      <c r="G31" s="743"/>
      <c r="H31" s="737"/>
      <c r="I31" s="737"/>
      <c r="J31" s="737"/>
      <c r="K31" s="737"/>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row>
    <row r="32" spans="3:47" ht="13.5" customHeight="1">
      <c r="C32" s="742">
        <v>14</v>
      </c>
      <c r="D32" s="743"/>
      <c r="E32" s="743"/>
      <c r="F32" s="743"/>
      <c r="G32" s="743"/>
      <c r="H32" s="736"/>
      <c r="I32" s="736"/>
      <c r="J32" s="736"/>
      <c r="K32" s="736"/>
      <c r="L32" s="746"/>
      <c r="M32" s="745"/>
      <c r="N32" s="745"/>
      <c r="O32" s="745"/>
      <c r="P32" s="746"/>
      <c r="Q32" s="745"/>
      <c r="R32" s="745"/>
      <c r="S32" s="745"/>
      <c r="T32" s="746"/>
      <c r="U32" s="745"/>
      <c r="V32" s="745"/>
      <c r="W32" s="745"/>
      <c r="X32" s="746"/>
      <c r="Y32" s="745"/>
      <c r="Z32" s="745"/>
      <c r="AA32" s="745"/>
      <c r="AB32" s="746"/>
      <c r="AC32" s="745"/>
      <c r="AD32" s="745"/>
      <c r="AE32" s="745"/>
      <c r="AF32" s="746"/>
      <c r="AG32" s="745"/>
      <c r="AH32" s="745"/>
      <c r="AI32" s="745"/>
      <c r="AJ32" s="746"/>
      <c r="AK32" s="745"/>
      <c r="AL32" s="745"/>
      <c r="AM32" s="745"/>
      <c r="AN32" s="745"/>
      <c r="AO32" s="745"/>
      <c r="AP32" s="745"/>
      <c r="AQ32" s="745"/>
      <c r="AR32" s="745"/>
      <c r="AS32" s="745"/>
      <c r="AT32" s="745"/>
      <c r="AU32" s="745"/>
    </row>
    <row r="33" spans="2:47" ht="13.5" customHeight="1">
      <c r="C33" s="740"/>
      <c r="D33" s="743"/>
      <c r="E33" s="743"/>
      <c r="F33" s="743"/>
      <c r="G33" s="743"/>
      <c r="H33" s="737"/>
      <c r="I33" s="737"/>
      <c r="J33" s="737"/>
      <c r="K33" s="737"/>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row>
    <row r="34" spans="2:47" ht="13.5" customHeight="1">
      <c r="C34" s="742">
        <v>15</v>
      </c>
      <c r="D34" s="743"/>
      <c r="E34" s="743"/>
      <c r="F34" s="743"/>
      <c r="G34" s="743"/>
      <c r="H34" s="736"/>
      <c r="I34" s="736"/>
      <c r="J34" s="736"/>
      <c r="K34" s="736"/>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row>
    <row r="35" spans="2:47" ht="13.5" customHeight="1">
      <c r="C35" s="740"/>
      <c r="D35" s="743"/>
      <c r="E35" s="743"/>
      <c r="F35" s="743"/>
      <c r="G35" s="743"/>
      <c r="H35" s="737"/>
      <c r="I35" s="737"/>
      <c r="J35" s="737"/>
      <c r="K35" s="737"/>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row>
    <row r="36" spans="2:47" ht="13.5" customHeight="1">
      <c r="C36" s="742">
        <v>16</v>
      </c>
      <c r="D36" s="743"/>
      <c r="E36" s="743"/>
      <c r="F36" s="743"/>
      <c r="G36" s="743"/>
      <c r="H36" s="736"/>
      <c r="I36" s="736"/>
      <c r="J36" s="736"/>
      <c r="K36" s="736"/>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row>
    <row r="37" spans="2:47" ht="13.5" customHeight="1">
      <c r="C37" s="740"/>
      <c r="D37" s="743"/>
      <c r="E37" s="743"/>
      <c r="F37" s="743"/>
      <c r="G37" s="743"/>
      <c r="H37" s="737"/>
      <c r="I37" s="737"/>
      <c r="J37" s="737"/>
      <c r="K37" s="737"/>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row>
    <row r="38" spans="2:47" ht="13.5" customHeight="1">
      <c r="C38" s="742">
        <v>17</v>
      </c>
      <c r="D38" s="743"/>
      <c r="E38" s="743"/>
      <c r="F38" s="743"/>
      <c r="G38" s="743"/>
      <c r="H38" s="736"/>
      <c r="I38" s="736"/>
      <c r="J38" s="736"/>
      <c r="K38" s="736"/>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row>
    <row r="39" spans="2:47" ht="13.5" customHeight="1">
      <c r="C39" s="740"/>
      <c r="D39" s="743"/>
      <c r="E39" s="743"/>
      <c r="F39" s="743"/>
      <c r="G39" s="743"/>
      <c r="H39" s="737"/>
      <c r="I39" s="737"/>
      <c r="J39" s="737"/>
      <c r="K39" s="737"/>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row>
    <row r="40" spans="2:47" ht="13.5" customHeight="1">
      <c r="C40" s="742">
        <v>18</v>
      </c>
      <c r="D40" s="743"/>
      <c r="E40" s="743"/>
      <c r="F40" s="743"/>
      <c r="G40" s="743"/>
      <c r="H40" s="736"/>
      <c r="I40" s="736"/>
      <c r="J40" s="736"/>
      <c r="K40" s="736"/>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row>
    <row r="41" spans="2:47" ht="13.5" customHeight="1">
      <c r="C41" s="740"/>
      <c r="D41" s="743"/>
      <c r="E41" s="743"/>
      <c r="F41" s="743"/>
      <c r="G41" s="743"/>
      <c r="H41" s="737"/>
      <c r="I41" s="737"/>
      <c r="J41" s="737"/>
      <c r="K41" s="737"/>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row>
    <row r="42" spans="2:47" ht="13.5" customHeight="1">
      <c r="C42" s="742">
        <v>19</v>
      </c>
      <c r="D42" s="743"/>
      <c r="E42" s="743"/>
      <c r="F42" s="743"/>
      <c r="G42" s="743"/>
      <c r="H42" s="736"/>
      <c r="I42" s="736"/>
      <c r="J42" s="736"/>
      <c r="K42" s="736"/>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row>
    <row r="43" spans="2:47" ht="13.5" customHeight="1">
      <c r="C43" s="740"/>
      <c r="D43" s="743"/>
      <c r="E43" s="743"/>
      <c r="F43" s="743"/>
      <c r="G43" s="743"/>
      <c r="H43" s="737"/>
      <c r="I43" s="737"/>
      <c r="J43" s="737"/>
      <c r="K43" s="737"/>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row>
    <row r="44" spans="2:47" ht="13.5" customHeight="1">
      <c r="C44" s="742">
        <v>20</v>
      </c>
      <c r="D44" s="743"/>
      <c r="E44" s="743"/>
      <c r="F44" s="743"/>
      <c r="G44" s="743"/>
      <c r="H44" s="736"/>
      <c r="I44" s="736"/>
      <c r="J44" s="736"/>
      <c r="K44" s="736"/>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row>
    <row r="45" spans="2:47" ht="13.5" customHeight="1">
      <c r="C45" s="740"/>
      <c r="D45" s="743"/>
      <c r="E45" s="743"/>
      <c r="F45" s="743"/>
      <c r="G45" s="743"/>
      <c r="H45" s="737"/>
      <c r="I45" s="737"/>
      <c r="J45" s="737"/>
      <c r="K45" s="737"/>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745"/>
      <c r="AR45" s="745"/>
      <c r="AS45" s="745"/>
      <c r="AT45" s="745"/>
      <c r="AU45" s="745"/>
    </row>
    <row r="46" spans="2:47" ht="13.5">
      <c r="C46" s="278"/>
      <c r="D46" s="278"/>
      <c r="E46" s="278"/>
      <c r="F46" s="278"/>
      <c r="G46" s="278"/>
      <c r="H46" s="278"/>
      <c r="I46" s="279"/>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row>
    <row r="47" spans="2:47" ht="13.5">
      <c r="C47" s="280"/>
      <c r="D47" s="280"/>
      <c r="E47" s="280"/>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280"/>
      <c r="AQ47" s="278"/>
      <c r="AT47" s="280"/>
      <c r="AU47" s="278"/>
    </row>
    <row r="48" spans="2:47" s="282" customFormat="1" ht="13.5">
      <c r="B48" s="281"/>
      <c r="C48" s="280"/>
      <c r="D48" s="280"/>
      <c r="E48" s="280"/>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280"/>
      <c r="AT48" s="280"/>
    </row>
    <row r="49" spans="3:47" ht="13.5">
      <c r="C49" s="280"/>
      <c r="D49" s="280"/>
      <c r="E49" s="280"/>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280"/>
      <c r="AT49" s="280"/>
    </row>
    <row r="50" spans="3:47" ht="13.5">
      <c r="C50" s="280"/>
      <c r="D50" s="280"/>
      <c r="E50" s="280"/>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280"/>
      <c r="AQ50" s="283"/>
      <c r="AT50" s="280"/>
      <c r="AU50" s="283"/>
    </row>
    <row r="51" spans="3:47" ht="13.5">
      <c r="C51" s="280"/>
      <c r="D51" s="280"/>
      <c r="E51" s="280"/>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280"/>
      <c r="AQ51" s="283"/>
      <c r="AT51" s="280"/>
      <c r="AU51" s="283"/>
    </row>
    <row r="52" spans="3:47" ht="14.25">
      <c r="C52" s="284"/>
      <c r="D52" s="284"/>
      <c r="E52" s="285"/>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285"/>
      <c r="AQ52" s="283"/>
      <c r="AT52" s="285"/>
      <c r="AU52" s="283"/>
    </row>
    <row r="53" spans="3:47" ht="14.25">
      <c r="C53" s="284"/>
      <c r="D53" s="284"/>
      <c r="E53" s="285"/>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285"/>
      <c r="AQ53" s="283"/>
      <c r="AT53" s="285"/>
      <c r="AU53" s="283"/>
    </row>
    <row r="54" spans="3:47" ht="14.25">
      <c r="C54" s="284"/>
      <c r="D54" s="284"/>
      <c r="E54" s="285"/>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285"/>
      <c r="AT54" s="285"/>
    </row>
    <row r="55" spans="3:47" ht="13.5">
      <c r="C55" s="278"/>
      <c r="D55" s="278"/>
      <c r="E55" s="278"/>
      <c r="F55" s="278"/>
      <c r="G55" s="278"/>
      <c r="H55" s="278"/>
      <c r="I55" s="279"/>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row>
    <row r="56" spans="3:47" ht="20.100000000000001" customHeight="1">
      <c r="C56" s="278"/>
      <c r="D56" s="278"/>
      <c r="E56" s="278"/>
      <c r="F56" s="278"/>
      <c r="G56" s="278"/>
      <c r="H56" s="278"/>
      <c r="I56" s="279"/>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row>
    <row r="57" spans="3:47" ht="20.100000000000001" customHeight="1">
      <c r="C57" s="278"/>
      <c r="D57" s="278"/>
      <c r="E57" s="278"/>
      <c r="F57" s="278"/>
      <c r="G57" s="278"/>
      <c r="H57" s="278"/>
      <c r="I57" s="279"/>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row>
    <row r="58" spans="3:47" ht="20.100000000000001" customHeight="1">
      <c r="C58" s="278"/>
      <c r="D58" s="278"/>
      <c r="E58" s="278"/>
      <c r="F58" s="278"/>
      <c r="G58" s="278"/>
      <c r="H58" s="278"/>
      <c r="I58" s="279"/>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row>
    <row r="59" spans="3:47" ht="20.100000000000001" customHeight="1">
      <c r="C59" s="278"/>
      <c r="D59" s="278"/>
      <c r="E59" s="278"/>
      <c r="F59" s="278"/>
      <c r="G59" s="278"/>
      <c r="H59" s="278"/>
      <c r="I59" s="279"/>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row>
    <row r="60" spans="3:47" ht="20.100000000000001" customHeight="1">
      <c r="C60" s="278"/>
      <c r="D60" s="278"/>
      <c r="E60" s="278"/>
      <c r="F60" s="278"/>
      <c r="G60" s="278"/>
      <c r="H60" s="278"/>
      <c r="I60" s="279"/>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row>
    <row r="61" spans="3:47" ht="20.100000000000001" customHeight="1">
      <c r="C61" s="278"/>
      <c r="D61" s="278"/>
      <c r="E61" s="278"/>
      <c r="F61" s="278"/>
      <c r="G61" s="278"/>
      <c r="H61" s="278"/>
      <c r="I61" s="279"/>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row>
    <row r="62" spans="3:47" ht="20.100000000000001" customHeight="1">
      <c r="C62" s="278"/>
      <c r="D62" s="278"/>
      <c r="E62" s="278"/>
      <c r="F62" s="278"/>
      <c r="G62" s="278"/>
      <c r="H62" s="278"/>
      <c r="I62" s="279"/>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row>
    <row r="63" spans="3:47" ht="20.100000000000001" customHeight="1">
      <c r="C63" s="278"/>
      <c r="D63" s="278"/>
      <c r="E63" s="278"/>
      <c r="F63" s="278"/>
      <c r="G63" s="278"/>
      <c r="H63" s="278"/>
      <c r="I63" s="279"/>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row>
    <row r="64" spans="3:47" ht="20.100000000000001" customHeight="1">
      <c r="C64" s="278"/>
      <c r="D64" s="278"/>
      <c r="E64" s="278"/>
      <c r="F64" s="278"/>
      <c r="G64" s="278"/>
      <c r="H64" s="278"/>
      <c r="I64" s="279"/>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row>
    <row r="65" spans="3:47" ht="20.100000000000001" customHeight="1">
      <c r="C65" s="278"/>
      <c r="D65" s="278"/>
      <c r="E65" s="278"/>
      <c r="F65" s="278"/>
      <c r="G65" s="278"/>
      <c r="H65" s="278"/>
      <c r="I65" s="279"/>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row>
  </sheetData>
  <sheetProtection algorithmName="SHA-512" hashValue="xBQT42Mb0kkz28vE8tTArFnw7ZoXFdT/aosWrPZoQDYg6uy2WsTdkGwc/pclsYie7LYXWwGon3sU6r2wZ4l0ig==" saltValue="mXBgc8egyW/ZH9QYKkPigA==" spinCount="100000" sheet="1" objects="1" scenarios="1" selectLockedCells="1"/>
  <mergeCells count="315">
    <mergeCell ref="C38:C39"/>
    <mergeCell ref="D38:G39"/>
    <mergeCell ref="I38:I39"/>
    <mergeCell ref="J38:J39"/>
    <mergeCell ref="K38:K39"/>
    <mergeCell ref="AJ38:AM39"/>
    <mergeCell ref="AN38:AQ39"/>
    <mergeCell ref="AR38:AU39"/>
    <mergeCell ref="C40:C41"/>
    <mergeCell ref="I40:I41"/>
    <mergeCell ref="J40:J41"/>
    <mergeCell ref="K40:K41"/>
    <mergeCell ref="L40:O41"/>
    <mergeCell ref="P40:S41"/>
    <mergeCell ref="L38:O39"/>
    <mergeCell ref="P38:S39"/>
    <mergeCell ref="T38:W39"/>
    <mergeCell ref="X38:AA39"/>
    <mergeCell ref="AB38:AE39"/>
    <mergeCell ref="AF38:AI39"/>
    <mergeCell ref="AR40:AU41"/>
    <mergeCell ref="T40:W41"/>
    <mergeCell ref="X40:AA41"/>
    <mergeCell ref="C44:C45"/>
    <mergeCell ref="D44:G45"/>
    <mergeCell ref="I44:I45"/>
    <mergeCell ref="J44:J45"/>
    <mergeCell ref="K44:K45"/>
    <mergeCell ref="AJ44:AM45"/>
    <mergeCell ref="AN44:AQ45"/>
    <mergeCell ref="AR44:AU45"/>
    <mergeCell ref="AR42:AU43"/>
    <mergeCell ref="C42:C43"/>
    <mergeCell ref="F47:AO54"/>
    <mergeCell ref="L44:O45"/>
    <mergeCell ref="P44:S45"/>
    <mergeCell ref="T44:W45"/>
    <mergeCell ref="X44:AA45"/>
    <mergeCell ref="AB44:AE45"/>
    <mergeCell ref="AF44:AI45"/>
    <mergeCell ref="AB40:AE41"/>
    <mergeCell ref="AF40:AI41"/>
    <mergeCell ref="AJ40:AM41"/>
    <mergeCell ref="AN40:AQ41"/>
    <mergeCell ref="AB42:AE43"/>
    <mergeCell ref="AF42:AI43"/>
    <mergeCell ref="AJ42:AM43"/>
    <mergeCell ref="AN42:AQ43"/>
    <mergeCell ref="D42:G43"/>
    <mergeCell ref="I42:I43"/>
    <mergeCell ref="J42:J43"/>
    <mergeCell ref="K42:K43"/>
    <mergeCell ref="L42:O43"/>
    <mergeCell ref="P42:S43"/>
    <mergeCell ref="T42:W43"/>
    <mergeCell ref="X42:AA43"/>
    <mergeCell ref="D40:G41"/>
    <mergeCell ref="AB34:AE35"/>
    <mergeCell ref="AF34:AI35"/>
    <mergeCell ref="AJ34:AM35"/>
    <mergeCell ref="AN34:AQ35"/>
    <mergeCell ref="AB36:AE37"/>
    <mergeCell ref="AF36:AI37"/>
    <mergeCell ref="AJ36:AM37"/>
    <mergeCell ref="AN36:AQ37"/>
    <mergeCell ref="AR36:AU37"/>
    <mergeCell ref="C36:C37"/>
    <mergeCell ref="D36:G37"/>
    <mergeCell ref="I36:I37"/>
    <mergeCell ref="J36:J37"/>
    <mergeCell ref="K36:K37"/>
    <mergeCell ref="L36:O37"/>
    <mergeCell ref="P36:S37"/>
    <mergeCell ref="T36:W37"/>
    <mergeCell ref="X36:AA37"/>
    <mergeCell ref="C32:C33"/>
    <mergeCell ref="D32:G33"/>
    <mergeCell ref="I32:I33"/>
    <mergeCell ref="J32:J33"/>
    <mergeCell ref="K32:K33"/>
    <mergeCell ref="AJ32:AM33"/>
    <mergeCell ref="AN32:AQ33"/>
    <mergeCell ref="AR32:AU33"/>
    <mergeCell ref="C34:C35"/>
    <mergeCell ref="D34:G35"/>
    <mergeCell ref="I34:I35"/>
    <mergeCell ref="J34:J35"/>
    <mergeCell ref="K34:K35"/>
    <mergeCell ref="L34:O35"/>
    <mergeCell ref="P34:S35"/>
    <mergeCell ref="L32:O33"/>
    <mergeCell ref="P32:S33"/>
    <mergeCell ref="T32:W33"/>
    <mergeCell ref="X32:AA33"/>
    <mergeCell ref="AB32:AE33"/>
    <mergeCell ref="AF32:AI33"/>
    <mergeCell ref="AR34:AU35"/>
    <mergeCell ref="T34:W35"/>
    <mergeCell ref="X34:AA35"/>
    <mergeCell ref="AB28:AE29"/>
    <mergeCell ref="AF28:AI29"/>
    <mergeCell ref="AJ28:AM29"/>
    <mergeCell ref="AN28:AQ29"/>
    <mergeCell ref="AB30:AE31"/>
    <mergeCell ref="AF30:AI31"/>
    <mergeCell ref="AJ30:AM31"/>
    <mergeCell ref="AN30:AQ31"/>
    <mergeCell ref="AR30:AU31"/>
    <mergeCell ref="C30:C31"/>
    <mergeCell ref="D30:G31"/>
    <mergeCell ref="I30:I31"/>
    <mergeCell ref="J30:J31"/>
    <mergeCell ref="K30:K31"/>
    <mergeCell ref="L30:O31"/>
    <mergeCell ref="P30:S31"/>
    <mergeCell ref="T30:W31"/>
    <mergeCell ref="X30:AA31"/>
    <mergeCell ref="C26:C27"/>
    <mergeCell ref="D26:G27"/>
    <mergeCell ref="I26:I27"/>
    <mergeCell ref="J26:J27"/>
    <mergeCell ref="K26:K27"/>
    <mergeCell ref="AJ26:AM27"/>
    <mergeCell ref="AN26:AQ27"/>
    <mergeCell ref="AR26:AU27"/>
    <mergeCell ref="C28:C29"/>
    <mergeCell ref="D28:G29"/>
    <mergeCell ref="I28:I29"/>
    <mergeCell ref="J28:J29"/>
    <mergeCell ref="K28:K29"/>
    <mergeCell ref="L28:O29"/>
    <mergeCell ref="P28:S29"/>
    <mergeCell ref="L26:O27"/>
    <mergeCell ref="P26:S27"/>
    <mergeCell ref="T26:W27"/>
    <mergeCell ref="X26:AA27"/>
    <mergeCell ref="AB26:AE27"/>
    <mergeCell ref="AF26:AI27"/>
    <mergeCell ref="AR28:AU29"/>
    <mergeCell ref="T28:W29"/>
    <mergeCell ref="X28:AA29"/>
    <mergeCell ref="AB22:AE23"/>
    <mergeCell ref="AF22:AI23"/>
    <mergeCell ref="AJ22:AM23"/>
    <mergeCell ref="AN22:AQ23"/>
    <mergeCell ref="AB24:AE25"/>
    <mergeCell ref="AF24:AI25"/>
    <mergeCell ref="AJ24:AM25"/>
    <mergeCell ref="AN24:AQ25"/>
    <mergeCell ref="AR24:AU25"/>
    <mergeCell ref="C24:C25"/>
    <mergeCell ref="D24:G25"/>
    <mergeCell ref="I24:I25"/>
    <mergeCell ref="J24:J25"/>
    <mergeCell ref="K24:K25"/>
    <mergeCell ref="L24:O25"/>
    <mergeCell ref="P24:S25"/>
    <mergeCell ref="T24:W25"/>
    <mergeCell ref="X24:AA25"/>
    <mergeCell ref="C20:C21"/>
    <mergeCell ref="D20:G21"/>
    <mergeCell ref="I20:I21"/>
    <mergeCell ref="J20:J21"/>
    <mergeCell ref="K20:K21"/>
    <mergeCell ref="AJ20:AM21"/>
    <mergeCell ref="AN20:AQ21"/>
    <mergeCell ref="AR20:AU21"/>
    <mergeCell ref="C22:C23"/>
    <mergeCell ref="D22:G23"/>
    <mergeCell ref="I22:I23"/>
    <mergeCell ref="J22:J23"/>
    <mergeCell ref="K22:K23"/>
    <mergeCell ref="L22:O23"/>
    <mergeCell ref="P22:S23"/>
    <mergeCell ref="L20:O21"/>
    <mergeCell ref="P20:S21"/>
    <mergeCell ref="T20:W21"/>
    <mergeCell ref="X20:AA21"/>
    <mergeCell ref="AB20:AE21"/>
    <mergeCell ref="AF20:AI21"/>
    <mergeCell ref="AR22:AU23"/>
    <mergeCell ref="T22:W23"/>
    <mergeCell ref="X22:AA23"/>
    <mergeCell ref="AR16:AU17"/>
    <mergeCell ref="T16:W17"/>
    <mergeCell ref="X16:AA17"/>
    <mergeCell ref="C18:C19"/>
    <mergeCell ref="D18:G19"/>
    <mergeCell ref="I18:I19"/>
    <mergeCell ref="J18:J19"/>
    <mergeCell ref="K18:K19"/>
    <mergeCell ref="L18:O19"/>
    <mergeCell ref="P18:S19"/>
    <mergeCell ref="T18:W19"/>
    <mergeCell ref="X18:AA19"/>
    <mergeCell ref="AB16:AE17"/>
    <mergeCell ref="AF16:AI17"/>
    <mergeCell ref="AJ16:AM17"/>
    <mergeCell ref="AN16:AQ17"/>
    <mergeCell ref="AB18:AE19"/>
    <mergeCell ref="AF18:AI19"/>
    <mergeCell ref="AJ18:AM19"/>
    <mergeCell ref="AN18:AQ19"/>
    <mergeCell ref="AR18:AU19"/>
    <mergeCell ref="C16:C17"/>
    <mergeCell ref="D16:G17"/>
    <mergeCell ref="I16:I17"/>
    <mergeCell ref="J16:J17"/>
    <mergeCell ref="K16:K17"/>
    <mergeCell ref="L16:O17"/>
    <mergeCell ref="P16:S17"/>
    <mergeCell ref="L14:O15"/>
    <mergeCell ref="P14:S15"/>
    <mergeCell ref="AB12:AE13"/>
    <mergeCell ref="AF12:AI13"/>
    <mergeCell ref="AJ12:AM13"/>
    <mergeCell ref="T12:W13"/>
    <mergeCell ref="X12:AA13"/>
    <mergeCell ref="AN12:AQ13"/>
    <mergeCell ref="AR12:AU13"/>
    <mergeCell ref="C10:C11"/>
    <mergeCell ref="D10:G11"/>
    <mergeCell ref="I10:I11"/>
    <mergeCell ref="C14:C15"/>
    <mergeCell ref="D14:G15"/>
    <mergeCell ref="I14:I15"/>
    <mergeCell ref="J14:J15"/>
    <mergeCell ref="K14:K15"/>
    <mergeCell ref="AJ14:AM15"/>
    <mergeCell ref="AN14:AQ15"/>
    <mergeCell ref="AR14:AU15"/>
    <mergeCell ref="T14:W15"/>
    <mergeCell ref="X14:AA15"/>
    <mergeCell ref="AB14:AE15"/>
    <mergeCell ref="AF14:AI15"/>
    <mergeCell ref="C12:C13"/>
    <mergeCell ref="D12:G13"/>
    <mergeCell ref="I12:I13"/>
    <mergeCell ref="J12:J13"/>
    <mergeCell ref="K12:K13"/>
    <mergeCell ref="L12:O13"/>
    <mergeCell ref="P12:S13"/>
    <mergeCell ref="J10:J11"/>
    <mergeCell ref="K10:K11"/>
    <mergeCell ref="L10:O11"/>
    <mergeCell ref="P10:S11"/>
    <mergeCell ref="L8:O9"/>
    <mergeCell ref="P8:S9"/>
    <mergeCell ref="AJ6:AM7"/>
    <mergeCell ref="AN6:AQ7"/>
    <mergeCell ref="AR6:AU7"/>
    <mergeCell ref="AR10:AU11"/>
    <mergeCell ref="T10:W11"/>
    <mergeCell ref="X10:AA11"/>
    <mergeCell ref="AB10:AE11"/>
    <mergeCell ref="AF10:AI11"/>
    <mergeCell ref="AJ10:AM11"/>
    <mergeCell ref="AN10:AQ11"/>
    <mergeCell ref="H4:K4"/>
    <mergeCell ref="C8:C9"/>
    <mergeCell ref="D8:G9"/>
    <mergeCell ref="I8:I9"/>
    <mergeCell ref="J8:J9"/>
    <mergeCell ref="K8:K9"/>
    <mergeCell ref="AJ8:AM9"/>
    <mergeCell ref="AN8:AQ9"/>
    <mergeCell ref="AR8:AU9"/>
    <mergeCell ref="T8:W9"/>
    <mergeCell ref="X8:AA9"/>
    <mergeCell ref="AB8:AE9"/>
    <mergeCell ref="AF8:AI9"/>
    <mergeCell ref="H6:H7"/>
    <mergeCell ref="H8:H9"/>
    <mergeCell ref="AW1:BH8"/>
    <mergeCell ref="C3:K3"/>
    <mergeCell ref="C4:C5"/>
    <mergeCell ref="D4:G5"/>
    <mergeCell ref="L4:O5"/>
    <mergeCell ref="P4:S5"/>
    <mergeCell ref="AR4:AU5"/>
    <mergeCell ref="C6:C7"/>
    <mergeCell ref="D6:G7"/>
    <mergeCell ref="I6:I7"/>
    <mergeCell ref="J6:J7"/>
    <mergeCell ref="K6:K7"/>
    <mergeCell ref="L6:O7"/>
    <mergeCell ref="P6:S7"/>
    <mergeCell ref="T6:W7"/>
    <mergeCell ref="X6:AA7"/>
    <mergeCell ref="T4:W5"/>
    <mergeCell ref="X4:AA5"/>
    <mergeCell ref="AB4:AE5"/>
    <mergeCell ref="AF4:AI5"/>
    <mergeCell ref="AJ4:AM5"/>
    <mergeCell ref="AN4:AQ5"/>
    <mergeCell ref="AB6:AE7"/>
    <mergeCell ref="AF6:AI7"/>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s>
  <phoneticPr fontId="3"/>
  <conditionalFormatting sqref="D6:AU45">
    <cfRule type="cellIs" dxfId="13" priority="20" operator="equal">
      <formula>""</formula>
    </cfRule>
  </conditionalFormatting>
  <dataValidations count="1">
    <dataValidation type="list" allowBlank="1" showInputMessage="1" showErrorMessage="1" sqref="H6:K45" xr:uid="{27CA1393-B9EE-4DAA-97A4-26984B57D6E0}">
      <formula1>"●,-"</formula1>
    </dataValidation>
  </dataValidations>
  <printOptions horizontalCentered="1"/>
  <pageMargins left="0" right="0" top="0" bottom="0" header="0.31496062992125984" footer="0.31496062992125984"/>
  <pageSetup paperSize="9"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72AAF-9CFC-44FE-BA3B-E47456CBDE34}">
  <sheetPr>
    <tabColor rgb="FFFFFF00"/>
  </sheetPr>
  <dimension ref="A1:CD77"/>
  <sheetViews>
    <sheetView showGridLines="0" view="pageBreakPreview" topLeftCell="A19" zoomScale="85" zoomScaleNormal="115" zoomScaleSheetLayoutView="85" workbookViewId="0">
      <selection activeCell="J57" sqref="J57:Q57"/>
    </sheetView>
  </sheetViews>
  <sheetFormatPr defaultColWidth="2.625" defaultRowHeight="11.25" customHeight="1"/>
  <cols>
    <col min="1" max="1" width="1" style="5" customWidth="1"/>
    <col min="2" max="2" width="1.375" style="23" customWidth="1"/>
    <col min="3" max="3" width="2.625" style="5" customWidth="1"/>
    <col min="4" max="6" width="2.625" style="5"/>
    <col min="7" max="7" width="2.625" style="5" customWidth="1"/>
    <col min="8" max="8" width="2.625" style="5"/>
    <col min="9" max="9" width="2.625" style="24"/>
    <col min="10" max="30" width="2.625" style="5"/>
    <col min="31" max="31" width="3.25" style="5" bestFit="1" customWidth="1"/>
    <col min="32" max="36" width="2.625" style="5"/>
    <col min="37" max="38" width="2.625" style="5" customWidth="1"/>
    <col min="39" max="40" width="2.625" style="5"/>
    <col min="41" max="41" width="1.5" style="5" customWidth="1"/>
    <col min="42" max="42" width="1.625" style="5" customWidth="1"/>
    <col min="43" max="54" width="10" style="5" customWidth="1"/>
    <col min="55" max="16384" width="2.625" style="5"/>
  </cols>
  <sheetData>
    <row r="1" spans="1:54" ht="12" customHeight="1">
      <c r="A1" s="528"/>
      <c r="C1" s="760" t="s">
        <v>596</v>
      </c>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528"/>
      <c r="AP1" s="528"/>
      <c r="AQ1" s="759" t="s">
        <v>576</v>
      </c>
      <c r="AR1" s="759"/>
      <c r="AS1" s="759"/>
      <c r="AT1" s="759"/>
      <c r="AU1" s="759"/>
      <c r="AV1" s="759"/>
      <c r="AW1" s="759"/>
      <c r="AX1" s="759"/>
      <c r="AY1" s="759"/>
      <c r="AZ1" s="572"/>
      <c r="BA1" s="572"/>
      <c r="BB1" s="572"/>
    </row>
    <row r="2" spans="1:54" ht="12" customHeight="1">
      <c r="A2" s="528"/>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528"/>
      <c r="AP2" s="528"/>
      <c r="AQ2" s="759"/>
      <c r="AR2" s="759"/>
      <c r="AS2" s="759"/>
      <c r="AT2" s="759"/>
      <c r="AU2" s="759"/>
      <c r="AV2" s="759"/>
      <c r="AW2" s="759"/>
      <c r="AX2" s="759"/>
      <c r="AY2" s="759"/>
      <c r="AZ2" s="572"/>
      <c r="BA2" s="572"/>
      <c r="BB2" s="572"/>
    </row>
    <row r="3" spans="1:54" ht="12" customHeight="1">
      <c r="A3" s="528"/>
      <c r="B3" s="573"/>
      <c r="C3" s="762" t="s">
        <v>475</v>
      </c>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4"/>
      <c r="AO3" s="574"/>
      <c r="AP3" s="528"/>
      <c r="AQ3" s="759"/>
      <c r="AR3" s="759"/>
      <c r="AS3" s="759"/>
      <c r="AT3" s="759"/>
      <c r="AU3" s="759"/>
      <c r="AV3" s="759"/>
      <c r="AW3" s="759"/>
      <c r="AX3" s="759"/>
      <c r="AY3" s="759"/>
      <c r="AZ3" s="572"/>
      <c r="BA3" s="572"/>
      <c r="BB3" s="572"/>
    </row>
    <row r="4" spans="1:54" ht="12" customHeight="1">
      <c r="A4" s="528"/>
      <c r="B4" s="573"/>
      <c r="C4" s="765"/>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7"/>
      <c r="AO4" s="574"/>
      <c r="AP4" s="528"/>
      <c r="AQ4" s="759"/>
      <c r="AR4" s="759"/>
      <c r="AS4" s="759"/>
      <c r="AT4" s="759"/>
      <c r="AU4" s="759"/>
      <c r="AV4" s="759"/>
      <c r="AW4" s="759"/>
      <c r="AX4" s="759"/>
      <c r="AY4" s="759"/>
      <c r="AZ4" s="572"/>
      <c r="BA4" s="572"/>
      <c r="BB4" s="572"/>
    </row>
    <row r="5" spans="1:54" ht="12" customHeight="1">
      <c r="A5" s="528"/>
      <c r="B5" s="493"/>
      <c r="C5" s="493"/>
      <c r="D5" s="493"/>
      <c r="E5" s="493"/>
      <c r="F5" s="493"/>
      <c r="G5" s="493"/>
      <c r="H5" s="493"/>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572"/>
      <c r="AR5" s="572"/>
      <c r="AS5" s="572"/>
      <c r="AT5" s="572"/>
      <c r="AU5" s="572"/>
      <c r="AV5" s="572"/>
      <c r="AW5" s="572"/>
      <c r="AX5" s="572"/>
      <c r="AY5" s="572"/>
      <c r="AZ5" s="572"/>
      <c r="BA5" s="572"/>
      <c r="BB5" s="572"/>
    </row>
    <row r="6" spans="1:54" ht="12" customHeight="1">
      <c r="A6" s="528"/>
      <c r="C6" s="768" t="s">
        <v>343</v>
      </c>
      <c r="D6" s="769"/>
      <c r="E6" s="769"/>
      <c r="F6" s="769"/>
      <c r="G6" s="769"/>
      <c r="H6" s="769"/>
      <c r="I6" s="772">
        <f>【印刷不要】申請者情報入力シート!H4</f>
        <v>0</v>
      </c>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4"/>
      <c r="AO6" s="171"/>
      <c r="AP6" s="171"/>
      <c r="AQ6" s="758" t="s">
        <v>575</v>
      </c>
      <c r="AR6" s="758"/>
      <c r="AS6" s="758"/>
      <c r="AT6" s="758"/>
      <c r="AU6" s="758"/>
      <c r="AV6" s="758"/>
      <c r="AW6" s="758"/>
      <c r="AX6" s="758"/>
      <c r="AY6" s="572"/>
      <c r="AZ6" s="572"/>
      <c r="BA6" s="572"/>
      <c r="BB6" s="572"/>
    </row>
    <row r="7" spans="1:54" ht="12" customHeight="1">
      <c r="A7" s="528"/>
      <c r="C7" s="770"/>
      <c r="D7" s="771"/>
      <c r="E7" s="771"/>
      <c r="F7" s="771"/>
      <c r="G7" s="771"/>
      <c r="H7" s="771"/>
      <c r="I7" s="775"/>
      <c r="J7" s="776"/>
      <c r="K7" s="777"/>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8"/>
      <c r="AO7" s="171"/>
      <c r="AP7" s="171"/>
      <c r="AQ7" s="758"/>
      <c r="AR7" s="758"/>
      <c r="AS7" s="758"/>
      <c r="AT7" s="758"/>
      <c r="AU7" s="758"/>
      <c r="AV7" s="758"/>
      <c r="AW7" s="758"/>
      <c r="AX7" s="758"/>
      <c r="AY7" s="572"/>
      <c r="AZ7" s="572"/>
      <c r="BA7" s="572"/>
      <c r="BB7" s="572"/>
    </row>
    <row r="8" spans="1:54" ht="12" customHeight="1">
      <c r="A8" s="528"/>
      <c r="C8" s="493"/>
      <c r="D8" s="23"/>
      <c r="E8" s="23"/>
      <c r="F8" s="23"/>
      <c r="G8" s="23"/>
      <c r="H8" s="23"/>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758"/>
      <c r="AR8" s="758"/>
      <c r="AS8" s="758"/>
      <c r="AT8" s="758"/>
      <c r="AU8" s="758"/>
      <c r="AV8" s="758"/>
      <c r="AW8" s="758"/>
      <c r="AX8" s="758"/>
      <c r="AY8" s="572"/>
      <c r="AZ8" s="572"/>
      <c r="BA8" s="572"/>
      <c r="BB8" s="572"/>
    </row>
    <row r="9" spans="1:54" ht="12" customHeight="1">
      <c r="A9" s="528"/>
      <c r="C9" s="779" t="s">
        <v>15</v>
      </c>
      <c r="D9" s="780"/>
      <c r="E9" s="780"/>
      <c r="F9" s="780"/>
      <c r="G9" s="780"/>
      <c r="H9" s="780"/>
      <c r="I9" s="785"/>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7"/>
      <c r="AO9" s="171"/>
      <c r="AP9" s="171"/>
    </row>
    <row r="10" spans="1:54" ht="12" customHeight="1">
      <c r="A10" s="528"/>
      <c r="C10" s="781"/>
      <c r="D10" s="782"/>
      <c r="E10" s="782"/>
      <c r="F10" s="782"/>
      <c r="G10" s="782"/>
      <c r="H10" s="782"/>
      <c r="I10" s="788"/>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90"/>
      <c r="AO10" s="171"/>
      <c r="AP10" s="171"/>
    </row>
    <row r="11" spans="1:54" ht="12" customHeight="1">
      <c r="A11" s="528"/>
      <c r="C11" s="781"/>
      <c r="D11" s="782"/>
      <c r="E11" s="782"/>
      <c r="F11" s="782"/>
      <c r="G11" s="782"/>
      <c r="H11" s="782"/>
      <c r="I11" s="788"/>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90"/>
      <c r="AO11" s="171"/>
      <c r="AP11" s="171"/>
    </row>
    <row r="12" spans="1:54" ht="12" customHeight="1">
      <c r="A12" s="528"/>
      <c r="C12" s="781"/>
      <c r="D12" s="782"/>
      <c r="E12" s="782"/>
      <c r="F12" s="782"/>
      <c r="G12" s="782"/>
      <c r="H12" s="782"/>
      <c r="I12" s="788"/>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90"/>
      <c r="AO12" s="171"/>
      <c r="AP12" s="575"/>
      <c r="AQ12" s="576"/>
    </row>
    <row r="13" spans="1:54" ht="12" customHeight="1">
      <c r="A13" s="528"/>
      <c r="C13" s="781"/>
      <c r="D13" s="782"/>
      <c r="E13" s="782"/>
      <c r="F13" s="782"/>
      <c r="G13" s="782"/>
      <c r="H13" s="782"/>
      <c r="I13" s="788"/>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789"/>
      <c r="AL13" s="789"/>
      <c r="AM13" s="789"/>
      <c r="AN13" s="790"/>
      <c r="AO13" s="171"/>
      <c r="AP13" s="575"/>
      <c r="AQ13" s="576"/>
    </row>
    <row r="14" spans="1:54" ht="12" customHeight="1">
      <c r="A14" s="528"/>
      <c r="C14" s="781"/>
      <c r="D14" s="782"/>
      <c r="E14" s="782"/>
      <c r="F14" s="782"/>
      <c r="G14" s="782"/>
      <c r="H14" s="782"/>
      <c r="I14" s="788"/>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90"/>
      <c r="AO14" s="171"/>
      <c r="AP14" s="171"/>
    </row>
    <row r="15" spans="1:54" ht="12" customHeight="1">
      <c r="A15" s="528"/>
      <c r="C15" s="781"/>
      <c r="D15" s="782"/>
      <c r="E15" s="782"/>
      <c r="F15" s="782"/>
      <c r="G15" s="782"/>
      <c r="H15" s="782"/>
      <c r="I15" s="788"/>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90"/>
      <c r="AO15" s="171"/>
      <c r="AP15" s="171"/>
    </row>
    <row r="16" spans="1:54" ht="12" customHeight="1">
      <c r="A16" s="528"/>
      <c r="C16" s="781"/>
      <c r="D16" s="782"/>
      <c r="E16" s="782"/>
      <c r="F16" s="782"/>
      <c r="G16" s="782"/>
      <c r="H16" s="782"/>
      <c r="I16" s="788"/>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90"/>
      <c r="AO16" s="171"/>
      <c r="AP16" s="171"/>
    </row>
    <row r="17" spans="1:82" ht="12" customHeight="1">
      <c r="A17" s="528"/>
      <c r="B17" s="493"/>
      <c r="C17" s="781"/>
      <c r="D17" s="782"/>
      <c r="E17" s="782"/>
      <c r="F17" s="782"/>
      <c r="G17" s="782"/>
      <c r="H17" s="782"/>
      <c r="I17" s="788"/>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90"/>
      <c r="AO17" s="171"/>
      <c r="AP17" s="171"/>
    </row>
    <row r="18" spans="1:82" ht="12" customHeight="1">
      <c r="A18" s="528"/>
      <c r="B18" s="493"/>
      <c r="C18" s="783"/>
      <c r="D18" s="784"/>
      <c r="E18" s="784"/>
      <c r="F18" s="784"/>
      <c r="G18" s="784"/>
      <c r="H18" s="784"/>
      <c r="I18" s="791"/>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3"/>
      <c r="AO18" s="171"/>
      <c r="AP18" s="171"/>
    </row>
    <row r="19" spans="1:82" ht="12" customHeight="1">
      <c r="A19" s="528"/>
      <c r="C19" s="779" t="s">
        <v>16</v>
      </c>
      <c r="D19" s="780"/>
      <c r="E19" s="780"/>
      <c r="F19" s="780"/>
      <c r="G19" s="780"/>
      <c r="H19" s="794"/>
      <c r="I19" s="796"/>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7"/>
      <c r="AM19" s="797"/>
      <c r="AN19" s="798"/>
      <c r="AO19" s="171"/>
      <c r="AP19" s="171"/>
    </row>
    <row r="20" spans="1:82" s="509" customFormat="1" ht="12" customHeight="1">
      <c r="A20" s="534"/>
      <c r="B20" s="23"/>
      <c r="C20" s="783"/>
      <c r="D20" s="784"/>
      <c r="E20" s="784"/>
      <c r="F20" s="784"/>
      <c r="G20" s="784"/>
      <c r="H20" s="795"/>
      <c r="I20" s="799"/>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1"/>
      <c r="AO20" s="535"/>
      <c r="AP20" s="535"/>
    </row>
    <row r="21" spans="1:82" s="509" customFormat="1" ht="12" customHeight="1">
      <c r="A21" s="23"/>
      <c r="B21" s="496"/>
      <c r="C21" s="802"/>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4"/>
      <c r="AO21" s="535"/>
      <c r="AP21" s="535"/>
    </row>
    <row r="22" spans="1:82" ht="12" customHeight="1">
      <c r="A22" s="23"/>
      <c r="B22" s="496"/>
      <c r="C22" s="802"/>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4"/>
      <c r="AO22" s="171"/>
      <c r="AP22" s="171"/>
    </row>
    <row r="23" spans="1:82" ht="12" customHeight="1">
      <c r="A23" s="23"/>
      <c r="B23" s="496"/>
      <c r="C23" s="802"/>
      <c r="D23" s="803"/>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4"/>
      <c r="AO23" s="171"/>
      <c r="AP23" s="171"/>
    </row>
    <row r="24" spans="1:82" ht="12" customHeight="1">
      <c r="A24" s="23"/>
      <c r="B24" s="496"/>
      <c r="C24" s="802"/>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4"/>
      <c r="AO24" s="171"/>
      <c r="AP24" s="171"/>
    </row>
    <row r="25" spans="1:82" ht="12" customHeight="1">
      <c r="A25" s="23"/>
      <c r="B25" s="496"/>
      <c r="C25" s="802"/>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4"/>
      <c r="AO25" s="171"/>
      <c r="AP25" s="171"/>
    </row>
    <row r="26" spans="1:82" ht="12" customHeight="1">
      <c r="A26" s="23"/>
      <c r="B26" s="496"/>
      <c r="C26" s="802"/>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4"/>
      <c r="AO26" s="171"/>
      <c r="AP26" s="171"/>
    </row>
    <row r="27" spans="1:82" ht="12" customHeight="1">
      <c r="A27" s="23"/>
      <c r="B27" s="496"/>
      <c r="C27" s="802"/>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4"/>
      <c r="AO27" s="171"/>
      <c r="AP27" s="171"/>
    </row>
    <row r="28" spans="1:82" ht="12" customHeight="1">
      <c r="A28" s="23"/>
      <c r="B28" s="496"/>
      <c r="C28" s="802"/>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4"/>
      <c r="AO28" s="171"/>
      <c r="AP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row>
    <row r="29" spans="1:82" ht="12" customHeight="1">
      <c r="A29" s="23"/>
      <c r="B29" s="496"/>
      <c r="C29" s="802"/>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4"/>
      <c r="AO29" s="171"/>
      <c r="AP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row>
    <row r="30" spans="1:82" ht="12" customHeight="1">
      <c r="A30" s="23"/>
      <c r="B30" s="496"/>
      <c r="C30" s="802"/>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4"/>
      <c r="AO30" s="171"/>
      <c r="AP30" s="171"/>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row>
    <row r="31" spans="1:82" ht="12" customHeight="1">
      <c r="A31" s="23"/>
      <c r="B31" s="496"/>
      <c r="C31" s="802"/>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4"/>
      <c r="AO31" s="171"/>
      <c r="AP31" s="575"/>
      <c r="AQ31" s="576"/>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row>
    <row r="32" spans="1:82" ht="12" customHeight="1">
      <c r="A32" s="23"/>
      <c r="B32" s="496"/>
      <c r="C32" s="802"/>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4"/>
      <c r="AO32" s="171"/>
      <c r="AP32" s="575"/>
      <c r="AQ32" s="576"/>
      <c r="BZ32" s="23"/>
      <c r="CA32" s="23"/>
      <c r="CB32" s="23"/>
      <c r="CC32" s="23"/>
      <c r="CD32" s="23"/>
    </row>
    <row r="33" spans="1:82" ht="12" customHeight="1">
      <c r="A33" s="23"/>
      <c r="B33" s="496"/>
      <c r="C33" s="802"/>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4"/>
      <c r="AO33" s="171"/>
      <c r="AP33" s="171"/>
      <c r="BZ33" s="23"/>
      <c r="CA33" s="23"/>
      <c r="CB33" s="23"/>
      <c r="CC33" s="23"/>
      <c r="CD33" s="23"/>
    </row>
    <row r="34" spans="1:82" ht="12" customHeight="1">
      <c r="A34" s="23"/>
      <c r="B34" s="496"/>
      <c r="C34" s="802"/>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4"/>
      <c r="AO34" s="171"/>
      <c r="AP34" s="171"/>
      <c r="BZ34" s="23"/>
      <c r="CA34" s="23"/>
      <c r="CB34" s="23"/>
      <c r="CC34" s="23"/>
      <c r="CD34" s="23"/>
    </row>
    <row r="35" spans="1:82" ht="12" customHeight="1">
      <c r="A35" s="23"/>
      <c r="B35" s="496"/>
      <c r="C35" s="802"/>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4"/>
      <c r="AO35" s="171"/>
      <c r="AP35" s="171"/>
      <c r="BZ35" s="23"/>
      <c r="CA35" s="23"/>
      <c r="CB35" s="23"/>
      <c r="CC35" s="23"/>
      <c r="CD35" s="23"/>
    </row>
    <row r="36" spans="1:82" ht="12" customHeight="1">
      <c r="A36" s="23"/>
      <c r="B36" s="496"/>
      <c r="C36" s="802"/>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4"/>
      <c r="AO36" s="171"/>
      <c r="AP36" s="171"/>
      <c r="BZ36" s="23"/>
      <c r="CA36" s="23"/>
      <c r="CB36" s="23"/>
      <c r="CC36" s="23"/>
      <c r="CD36" s="23"/>
    </row>
    <row r="37" spans="1:82" ht="12" customHeight="1">
      <c r="A37" s="23"/>
      <c r="B37" s="496"/>
      <c r="C37" s="802"/>
      <c r="D37" s="803"/>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4"/>
      <c r="AO37" s="171"/>
      <c r="AP37" s="171"/>
      <c r="BZ37" s="23"/>
      <c r="CA37" s="23"/>
      <c r="CB37" s="23"/>
      <c r="CC37" s="23"/>
      <c r="CD37" s="23"/>
    </row>
    <row r="38" spans="1:82" ht="12" customHeight="1">
      <c r="A38" s="23"/>
      <c r="B38" s="496"/>
      <c r="C38" s="802"/>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4"/>
      <c r="AO38" s="171"/>
      <c r="AP38" s="171"/>
      <c r="BZ38" s="23"/>
      <c r="CA38" s="23"/>
      <c r="CB38" s="23"/>
      <c r="CC38" s="23"/>
      <c r="CD38" s="23"/>
    </row>
    <row r="39" spans="1:82" ht="12" customHeight="1">
      <c r="A39" s="23"/>
      <c r="B39" s="496"/>
      <c r="C39" s="802"/>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4"/>
      <c r="AO39" s="171"/>
      <c r="AP39" s="171"/>
      <c r="BZ39" s="23"/>
      <c r="CA39" s="23"/>
      <c r="CB39" s="23"/>
      <c r="CC39" s="23"/>
      <c r="CD39" s="23"/>
    </row>
    <row r="40" spans="1:82" ht="12" customHeight="1">
      <c r="A40" s="23"/>
      <c r="B40" s="496"/>
      <c r="C40" s="802"/>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4"/>
      <c r="AO40" s="577"/>
      <c r="AP40" s="171"/>
      <c r="BZ40" s="23"/>
      <c r="CA40" s="23"/>
      <c r="CB40" s="23"/>
      <c r="CC40" s="23"/>
      <c r="CD40" s="23"/>
    </row>
    <row r="41" spans="1:82" ht="12" customHeight="1">
      <c r="A41" s="23"/>
      <c r="B41" s="496"/>
      <c r="C41" s="802"/>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4"/>
      <c r="AO41" s="577"/>
      <c r="AP41" s="171"/>
      <c r="BZ41" s="23"/>
      <c r="CA41" s="23"/>
      <c r="CB41" s="23"/>
      <c r="CC41" s="23"/>
      <c r="CD41" s="23"/>
    </row>
    <row r="42" spans="1:82" ht="12" customHeight="1">
      <c r="A42" s="23"/>
      <c r="B42" s="496"/>
      <c r="C42" s="802"/>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4"/>
      <c r="AO42" s="577"/>
      <c r="AP42" s="171"/>
      <c r="BZ42" s="23"/>
      <c r="CA42" s="23"/>
      <c r="CB42" s="23"/>
      <c r="CC42" s="23"/>
      <c r="CD42" s="23"/>
    </row>
    <row r="43" spans="1:82" ht="12" customHeight="1">
      <c r="A43" s="23"/>
      <c r="B43" s="496"/>
      <c r="C43" s="802"/>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4"/>
      <c r="AO43" s="577"/>
      <c r="AP43" s="171"/>
      <c r="BZ43" s="23"/>
      <c r="CA43" s="23"/>
      <c r="CB43" s="23"/>
      <c r="CC43" s="23"/>
      <c r="CD43" s="23"/>
    </row>
    <row r="44" spans="1:82" ht="12" customHeight="1">
      <c r="A44" s="23"/>
      <c r="B44" s="496"/>
      <c r="C44" s="802"/>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4"/>
      <c r="AO44" s="171"/>
      <c r="AP44" s="575"/>
      <c r="AQ44" s="576"/>
      <c r="BZ44" s="23"/>
      <c r="CA44" s="23"/>
      <c r="CB44" s="23"/>
      <c r="CC44" s="23"/>
      <c r="CD44" s="23"/>
    </row>
    <row r="45" spans="1:82" ht="12" customHeight="1">
      <c r="A45" s="23"/>
      <c r="B45" s="496"/>
      <c r="C45" s="802"/>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4"/>
      <c r="AO45" s="171"/>
      <c r="AP45" s="171"/>
      <c r="BZ45" s="23"/>
      <c r="CA45" s="23"/>
      <c r="CB45" s="23"/>
      <c r="CC45" s="23"/>
      <c r="CD45" s="23"/>
    </row>
    <row r="46" spans="1:82" ht="12" customHeight="1">
      <c r="A46" s="23"/>
      <c r="B46" s="496"/>
      <c r="C46" s="802"/>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4"/>
      <c r="AO46" s="171"/>
      <c r="AP46" s="171"/>
      <c r="AQ46" s="477"/>
      <c r="BZ46" s="23"/>
      <c r="CA46" s="23"/>
      <c r="CB46" s="23"/>
      <c r="CC46" s="23"/>
      <c r="CD46" s="23"/>
    </row>
    <row r="47" spans="1:82" ht="12" customHeight="1">
      <c r="A47" s="23"/>
      <c r="B47" s="496"/>
      <c r="C47" s="802"/>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4"/>
      <c r="AO47" s="171"/>
      <c r="AP47" s="171"/>
      <c r="BZ47" s="23"/>
      <c r="CA47" s="23"/>
      <c r="CB47" s="23"/>
      <c r="CC47" s="23"/>
      <c r="CD47" s="23"/>
    </row>
    <row r="48" spans="1:82" ht="12" customHeight="1">
      <c r="A48" s="23"/>
      <c r="B48" s="496"/>
      <c r="C48" s="802"/>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4"/>
      <c r="AO48" s="171"/>
      <c r="AP48" s="171"/>
      <c r="BZ48" s="23"/>
      <c r="CA48" s="23"/>
      <c r="CB48" s="23"/>
      <c r="CC48" s="23"/>
      <c r="CD48" s="23"/>
    </row>
    <row r="49" spans="1:82" ht="12" customHeight="1">
      <c r="A49" s="23"/>
      <c r="B49" s="496"/>
      <c r="C49" s="802"/>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4"/>
      <c r="AO49" s="171"/>
      <c r="AP49" s="171"/>
      <c r="BZ49" s="23"/>
      <c r="CA49" s="23"/>
      <c r="CB49" s="23"/>
      <c r="CC49" s="23"/>
      <c r="CD49" s="23"/>
    </row>
    <row r="50" spans="1:82" ht="12" customHeight="1">
      <c r="A50" s="23"/>
      <c r="B50" s="496"/>
      <c r="C50" s="802"/>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4"/>
      <c r="AO50" s="171"/>
      <c r="AP50" s="171"/>
      <c r="BZ50" s="23"/>
      <c r="CA50" s="23"/>
      <c r="CB50" s="23"/>
      <c r="CC50" s="23"/>
      <c r="CD50" s="23"/>
    </row>
    <row r="51" spans="1:82" ht="12" customHeight="1">
      <c r="A51" s="23"/>
      <c r="B51" s="496"/>
      <c r="C51" s="802"/>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4"/>
      <c r="AO51" s="171"/>
      <c r="AP51" s="171"/>
      <c r="BZ51" s="23"/>
      <c r="CA51" s="23"/>
      <c r="CB51" s="23"/>
      <c r="CC51" s="23"/>
      <c r="CD51" s="23"/>
    </row>
    <row r="52" spans="1:82" ht="12" customHeight="1">
      <c r="A52" s="23"/>
      <c r="B52" s="496"/>
      <c r="C52" s="802"/>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4"/>
      <c r="AO52" s="171"/>
      <c r="AP52" s="171"/>
      <c r="BZ52" s="23"/>
      <c r="CA52" s="23"/>
      <c r="CB52" s="23"/>
      <c r="CC52" s="23"/>
      <c r="CD52" s="23"/>
    </row>
    <row r="53" spans="1:82" ht="12" customHeight="1">
      <c r="A53" s="23"/>
      <c r="B53" s="496"/>
      <c r="C53" s="805"/>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7"/>
      <c r="AO53" s="171"/>
      <c r="AP53" s="171"/>
      <c r="BZ53" s="23"/>
      <c r="CA53" s="23"/>
      <c r="CB53" s="23"/>
      <c r="CC53" s="23"/>
      <c r="CD53" s="23"/>
    </row>
    <row r="54" spans="1:82" ht="12" customHeight="1">
      <c r="A54" s="23"/>
      <c r="B54" s="49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578"/>
      <c r="AO54" s="171"/>
      <c r="AP54" s="171"/>
      <c r="BZ54" s="23"/>
      <c r="CA54" s="23"/>
      <c r="CB54" s="23"/>
      <c r="CC54" s="23"/>
      <c r="CD54" s="23"/>
    </row>
    <row r="55" spans="1:82" ht="12" customHeight="1">
      <c r="A55" s="23"/>
      <c r="B55" s="496"/>
      <c r="C55" s="5" t="s">
        <v>403</v>
      </c>
      <c r="D55" s="171"/>
      <c r="E55" s="171"/>
      <c r="F55" s="23"/>
      <c r="G55" s="23"/>
      <c r="H55" s="23"/>
      <c r="I55" s="23"/>
      <c r="J55" s="23"/>
      <c r="K55" s="23"/>
      <c r="L55" s="23"/>
      <c r="M55" s="23"/>
      <c r="N55" s="23"/>
      <c r="O55" s="23"/>
      <c r="P55" s="23"/>
      <c r="Q55" s="23"/>
      <c r="R55" s="23"/>
      <c r="S55" s="23"/>
      <c r="T55" s="487"/>
      <c r="U55" s="23"/>
      <c r="V55" s="23"/>
      <c r="W55" s="23"/>
      <c r="X55" s="23"/>
      <c r="Y55" s="23"/>
      <c r="Z55" s="23"/>
      <c r="AA55" s="23"/>
      <c r="AB55" s="23"/>
      <c r="AC55" s="23"/>
      <c r="AD55" s="23"/>
      <c r="AE55" s="23"/>
      <c r="AF55" s="23"/>
      <c r="AG55" s="23"/>
      <c r="AH55" s="23"/>
      <c r="AI55" s="23"/>
      <c r="AJ55" s="23"/>
      <c r="AK55" s="23"/>
      <c r="AL55" s="23"/>
      <c r="AM55" s="23"/>
      <c r="AN55" s="579"/>
      <c r="AO55" s="171"/>
      <c r="AP55" s="171"/>
      <c r="BZ55" s="23"/>
      <c r="CA55" s="23"/>
      <c r="CB55" s="23"/>
      <c r="CC55" s="23"/>
      <c r="CD55" s="23"/>
    </row>
    <row r="56" spans="1:82" ht="21.75" customHeight="1">
      <c r="A56" s="23"/>
      <c r="B56" s="496"/>
      <c r="C56" s="808" t="s">
        <v>341</v>
      </c>
      <c r="D56" s="808"/>
      <c r="E56" s="808"/>
      <c r="F56" s="808"/>
      <c r="G56" s="808"/>
      <c r="H56" s="808"/>
      <c r="I56" s="808"/>
      <c r="J56" s="809" t="s">
        <v>342</v>
      </c>
      <c r="K56" s="810"/>
      <c r="L56" s="810"/>
      <c r="M56" s="810"/>
      <c r="N56" s="810"/>
      <c r="O56" s="810"/>
      <c r="P56" s="810"/>
      <c r="Q56" s="811"/>
      <c r="R56" s="808" t="s">
        <v>343</v>
      </c>
      <c r="S56" s="808"/>
      <c r="T56" s="808"/>
      <c r="U56" s="808"/>
      <c r="V56" s="808"/>
      <c r="W56" s="808"/>
      <c r="X56" s="808"/>
      <c r="Y56" s="808"/>
      <c r="Z56" s="808"/>
      <c r="AA56" s="809" t="s">
        <v>344</v>
      </c>
      <c r="AB56" s="810"/>
      <c r="AC56" s="810"/>
      <c r="AD56" s="810"/>
      <c r="AE56" s="810"/>
      <c r="AF56" s="810"/>
      <c r="AG56" s="810"/>
      <c r="AH56" s="810"/>
      <c r="AI56" s="810"/>
      <c r="AJ56" s="810"/>
      <c r="AK56" s="810"/>
      <c r="AL56" s="810"/>
      <c r="AM56" s="810"/>
      <c r="AN56" s="811"/>
      <c r="AO56" s="171"/>
      <c r="AP56" s="171"/>
      <c r="BZ56" s="23"/>
      <c r="CA56" s="23"/>
      <c r="CB56" s="23"/>
      <c r="CC56" s="23"/>
      <c r="CD56" s="23"/>
    </row>
    <row r="57" spans="1:82" ht="17.25" customHeight="1">
      <c r="A57" s="23"/>
      <c r="B57" s="496"/>
      <c r="C57" s="812"/>
      <c r="D57" s="812"/>
      <c r="E57" s="812"/>
      <c r="F57" s="812"/>
      <c r="G57" s="812"/>
      <c r="H57" s="812"/>
      <c r="I57" s="812"/>
      <c r="J57" s="813"/>
      <c r="K57" s="814"/>
      <c r="L57" s="814"/>
      <c r="M57" s="814"/>
      <c r="N57" s="814"/>
      <c r="O57" s="814"/>
      <c r="P57" s="814"/>
      <c r="Q57" s="815"/>
      <c r="R57" s="816"/>
      <c r="S57" s="816"/>
      <c r="T57" s="816"/>
      <c r="U57" s="816"/>
      <c r="V57" s="816"/>
      <c r="W57" s="816"/>
      <c r="X57" s="816"/>
      <c r="Y57" s="816"/>
      <c r="Z57" s="816"/>
      <c r="AA57" s="817"/>
      <c r="AB57" s="818"/>
      <c r="AC57" s="818"/>
      <c r="AD57" s="818"/>
      <c r="AE57" s="818"/>
      <c r="AF57" s="818"/>
      <c r="AG57" s="818"/>
      <c r="AH57" s="818"/>
      <c r="AI57" s="818"/>
      <c r="AJ57" s="818"/>
      <c r="AK57" s="818"/>
      <c r="AL57" s="818"/>
      <c r="AM57" s="818"/>
      <c r="AN57" s="819"/>
      <c r="AO57" s="171"/>
      <c r="AP57" s="171"/>
      <c r="BZ57" s="23"/>
      <c r="CA57" s="23"/>
      <c r="CB57" s="23"/>
      <c r="CC57" s="23"/>
      <c r="CD57" s="23"/>
    </row>
    <row r="58" spans="1:82" ht="17.25" customHeight="1">
      <c r="A58" s="23"/>
      <c r="B58" s="496"/>
      <c r="C58" s="812"/>
      <c r="D58" s="812"/>
      <c r="E58" s="812"/>
      <c r="F58" s="812"/>
      <c r="G58" s="812"/>
      <c r="H58" s="812"/>
      <c r="I58" s="812"/>
      <c r="J58" s="813"/>
      <c r="K58" s="814"/>
      <c r="L58" s="814"/>
      <c r="M58" s="814"/>
      <c r="N58" s="814"/>
      <c r="O58" s="814"/>
      <c r="P58" s="814"/>
      <c r="Q58" s="815"/>
      <c r="R58" s="820"/>
      <c r="S58" s="820"/>
      <c r="T58" s="820"/>
      <c r="U58" s="820"/>
      <c r="V58" s="820"/>
      <c r="W58" s="820"/>
      <c r="X58" s="820"/>
      <c r="Y58" s="820"/>
      <c r="Z58" s="820"/>
      <c r="AA58" s="817"/>
      <c r="AB58" s="818"/>
      <c r="AC58" s="818"/>
      <c r="AD58" s="818"/>
      <c r="AE58" s="818"/>
      <c r="AF58" s="818"/>
      <c r="AG58" s="818"/>
      <c r="AH58" s="818"/>
      <c r="AI58" s="818"/>
      <c r="AJ58" s="818"/>
      <c r="AK58" s="818"/>
      <c r="AL58" s="818"/>
      <c r="AM58" s="818"/>
      <c r="AN58" s="819"/>
      <c r="AO58" s="171"/>
      <c r="AP58" s="171"/>
      <c r="BZ58" s="23"/>
      <c r="CA58" s="23"/>
      <c r="CB58" s="23"/>
      <c r="CC58" s="23"/>
      <c r="CD58" s="23"/>
    </row>
    <row r="59" spans="1:82" ht="17.25" customHeight="1">
      <c r="A59" s="23"/>
      <c r="B59" s="496"/>
      <c r="C59" s="812"/>
      <c r="D59" s="812"/>
      <c r="E59" s="812"/>
      <c r="F59" s="812"/>
      <c r="G59" s="812"/>
      <c r="H59" s="812"/>
      <c r="I59" s="812"/>
      <c r="J59" s="813"/>
      <c r="K59" s="814"/>
      <c r="L59" s="814"/>
      <c r="M59" s="814"/>
      <c r="N59" s="814"/>
      <c r="O59" s="814"/>
      <c r="P59" s="814"/>
      <c r="Q59" s="815"/>
      <c r="R59" s="820"/>
      <c r="S59" s="820"/>
      <c r="T59" s="820"/>
      <c r="U59" s="820"/>
      <c r="V59" s="820"/>
      <c r="W59" s="820"/>
      <c r="X59" s="820"/>
      <c r="Y59" s="820"/>
      <c r="Z59" s="820"/>
      <c r="AA59" s="817"/>
      <c r="AB59" s="818"/>
      <c r="AC59" s="818"/>
      <c r="AD59" s="818"/>
      <c r="AE59" s="818"/>
      <c r="AF59" s="818"/>
      <c r="AG59" s="818"/>
      <c r="AH59" s="818"/>
      <c r="AI59" s="818"/>
      <c r="AJ59" s="818"/>
      <c r="AK59" s="818"/>
      <c r="AL59" s="818"/>
      <c r="AM59" s="818"/>
      <c r="AN59" s="819"/>
      <c r="AO59" s="171"/>
      <c r="AP59" s="171"/>
      <c r="BZ59" s="23"/>
      <c r="CA59" s="23"/>
      <c r="CB59" s="23"/>
      <c r="CC59" s="23"/>
      <c r="CD59" s="23"/>
    </row>
    <row r="60" spans="1:82" ht="17.25" customHeight="1">
      <c r="A60" s="23"/>
      <c r="B60" s="496"/>
      <c r="C60" s="812"/>
      <c r="D60" s="812"/>
      <c r="E60" s="812"/>
      <c r="F60" s="812"/>
      <c r="G60" s="812"/>
      <c r="H60" s="812"/>
      <c r="I60" s="812"/>
      <c r="J60" s="813"/>
      <c r="K60" s="814"/>
      <c r="L60" s="814"/>
      <c r="M60" s="814"/>
      <c r="N60" s="814"/>
      <c r="O60" s="814"/>
      <c r="P60" s="814"/>
      <c r="Q60" s="815"/>
      <c r="R60" s="820"/>
      <c r="S60" s="820"/>
      <c r="T60" s="820"/>
      <c r="U60" s="820"/>
      <c r="V60" s="820"/>
      <c r="W60" s="820"/>
      <c r="X60" s="820"/>
      <c r="Y60" s="820"/>
      <c r="Z60" s="820"/>
      <c r="AA60" s="817"/>
      <c r="AB60" s="818"/>
      <c r="AC60" s="818"/>
      <c r="AD60" s="818"/>
      <c r="AE60" s="818"/>
      <c r="AF60" s="818"/>
      <c r="AG60" s="818"/>
      <c r="AH60" s="818"/>
      <c r="AI60" s="818"/>
      <c r="AJ60" s="818"/>
      <c r="AK60" s="818"/>
      <c r="AL60" s="818"/>
      <c r="AM60" s="818"/>
      <c r="AN60" s="819"/>
      <c r="AO60" s="171"/>
      <c r="AP60" s="171"/>
      <c r="BZ60" s="23"/>
      <c r="CA60" s="23"/>
      <c r="CB60" s="23"/>
      <c r="CC60" s="23"/>
      <c r="CD60" s="23"/>
    </row>
    <row r="61" spans="1:82" ht="17.25" customHeight="1">
      <c r="A61" s="23"/>
      <c r="B61" s="496"/>
      <c r="C61" s="812"/>
      <c r="D61" s="812"/>
      <c r="E61" s="812"/>
      <c r="F61" s="812"/>
      <c r="G61" s="812"/>
      <c r="H61" s="812"/>
      <c r="I61" s="812"/>
      <c r="J61" s="813"/>
      <c r="K61" s="814"/>
      <c r="L61" s="814"/>
      <c r="M61" s="814"/>
      <c r="N61" s="814"/>
      <c r="O61" s="814"/>
      <c r="P61" s="814"/>
      <c r="Q61" s="815"/>
      <c r="R61" s="820"/>
      <c r="S61" s="820"/>
      <c r="T61" s="820"/>
      <c r="U61" s="820"/>
      <c r="V61" s="820"/>
      <c r="W61" s="820"/>
      <c r="X61" s="820"/>
      <c r="Y61" s="820"/>
      <c r="Z61" s="820"/>
      <c r="AA61" s="817"/>
      <c r="AB61" s="818"/>
      <c r="AC61" s="818"/>
      <c r="AD61" s="818"/>
      <c r="AE61" s="818"/>
      <c r="AF61" s="818"/>
      <c r="AG61" s="818"/>
      <c r="AH61" s="818"/>
      <c r="AI61" s="818"/>
      <c r="AJ61" s="818"/>
      <c r="AK61" s="818"/>
      <c r="AL61" s="818"/>
      <c r="AM61" s="818"/>
      <c r="AN61" s="819"/>
      <c r="AO61" s="171"/>
      <c r="AP61" s="171"/>
      <c r="BZ61" s="23"/>
      <c r="CA61" s="23"/>
      <c r="CB61" s="23"/>
      <c r="CC61" s="23"/>
      <c r="CD61" s="23"/>
    </row>
    <row r="62" spans="1:82" ht="17.25" customHeight="1">
      <c r="A62" s="528"/>
      <c r="B62" s="493"/>
      <c r="C62" s="812"/>
      <c r="D62" s="812"/>
      <c r="E62" s="812"/>
      <c r="F62" s="812"/>
      <c r="G62" s="812"/>
      <c r="H62" s="812"/>
      <c r="I62" s="812"/>
      <c r="J62" s="813"/>
      <c r="K62" s="814"/>
      <c r="L62" s="814"/>
      <c r="M62" s="814"/>
      <c r="N62" s="814"/>
      <c r="O62" s="814"/>
      <c r="P62" s="814"/>
      <c r="Q62" s="815"/>
      <c r="R62" s="820"/>
      <c r="S62" s="820"/>
      <c r="T62" s="820"/>
      <c r="U62" s="820"/>
      <c r="V62" s="820"/>
      <c r="W62" s="820"/>
      <c r="X62" s="820"/>
      <c r="Y62" s="820"/>
      <c r="Z62" s="820"/>
      <c r="AA62" s="817"/>
      <c r="AB62" s="818"/>
      <c r="AC62" s="818"/>
      <c r="AD62" s="818"/>
      <c r="AE62" s="818"/>
      <c r="AF62" s="818"/>
      <c r="AG62" s="818"/>
      <c r="AH62" s="818"/>
      <c r="AI62" s="818"/>
      <c r="AJ62" s="818"/>
      <c r="AK62" s="818"/>
      <c r="AL62" s="818"/>
      <c r="AM62" s="818"/>
      <c r="AN62" s="819"/>
      <c r="AO62" s="171"/>
      <c r="AP62" s="171"/>
      <c r="BZ62" s="23"/>
      <c r="CA62" s="23"/>
      <c r="CB62" s="23"/>
      <c r="CC62" s="23"/>
      <c r="CD62" s="23"/>
    </row>
    <row r="63" spans="1:82" ht="17.25" customHeight="1">
      <c r="A63" s="528"/>
      <c r="B63" s="493"/>
      <c r="C63" s="812"/>
      <c r="D63" s="812"/>
      <c r="E63" s="812"/>
      <c r="F63" s="812"/>
      <c r="G63" s="812"/>
      <c r="H63" s="812"/>
      <c r="I63" s="812"/>
      <c r="J63" s="813"/>
      <c r="K63" s="814"/>
      <c r="L63" s="814"/>
      <c r="M63" s="814"/>
      <c r="N63" s="814"/>
      <c r="O63" s="814"/>
      <c r="P63" s="814"/>
      <c r="Q63" s="815"/>
      <c r="R63" s="820"/>
      <c r="S63" s="820"/>
      <c r="T63" s="820"/>
      <c r="U63" s="820"/>
      <c r="V63" s="820"/>
      <c r="W63" s="820"/>
      <c r="X63" s="820"/>
      <c r="Y63" s="820"/>
      <c r="Z63" s="820"/>
      <c r="AA63" s="817"/>
      <c r="AB63" s="818"/>
      <c r="AC63" s="818"/>
      <c r="AD63" s="818"/>
      <c r="AE63" s="818"/>
      <c r="AF63" s="818"/>
      <c r="AG63" s="818"/>
      <c r="AH63" s="818"/>
      <c r="AI63" s="818"/>
      <c r="AJ63" s="818"/>
      <c r="AK63" s="818"/>
      <c r="AL63" s="818"/>
      <c r="AM63" s="818"/>
      <c r="AN63" s="819"/>
      <c r="AO63" s="171"/>
      <c r="AP63" s="171"/>
      <c r="BZ63" s="23"/>
      <c r="CA63" s="23"/>
      <c r="CB63" s="23"/>
      <c r="CC63" s="23"/>
      <c r="CD63" s="23"/>
    </row>
    <row r="64" spans="1:82" ht="17.25" customHeight="1">
      <c r="A64" s="528"/>
      <c r="B64" s="493"/>
      <c r="C64" s="812"/>
      <c r="D64" s="812"/>
      <c r="E64" s="812"/>
      <c r="F64" s="812"/>
      <c r="G64" s="812"/>
      <c r="H64" s="812"/>
      <c r="I64" s="812"/>
      <c r="J64" s="813"/>
      <c r="K64" s="814"/>
      <c r="L64" s="814"/>
      <c r="M64" s="814"/>
      <c r="N64" s="814"/>
      <c r="O64" s="814"/>
      <c r="P64" s="814"/>
      <c r="Q64" s="815"/>
      <c r="R64" s="820"/>
      <c r="S64" s="820"/>
      <c r="T64" s="820"/>
      <c r="U64" s="820"/>
      <c r="V64" s="820"/>
      <c r="W64" s="820"/>
      <c r="X64" s="820"/>
      <c r="Y64" s="820"/>
      <c r="Z64" s="820"/>
      <c r="AA64" s="817"/>
      <c r="AB64" s="818"/>
      <c r="AC64" s="818"/>
      <c r="AD64" s="818"/>
      <c r="AE64" s="818"/>
      <c r="AF64" s="818"/>
      <c r="AG64" s="818"/>
      <c r="AH64" s="818"/>
      <c r="AI64" s="818"/>
      <c r="AJ64" s="818"/>
      <c r="AK64" s="818"/>
      <c r="AL64" s="818"/>
      <c r="AM64" s="818"/>
      <c r="AN64" s="819"/>
      <c r="AO64" s="171"/>
      <c r="AP64" s="171"/>
      <c r="BZ64" s="23"/>
      <c r="CA64" s="23"/>
      <c r="CB64" s="23"/>
      <c r="CC64" s="23"/>
      <c r="CD64" s="23"/>
    </row>
    <row r="65" spans="1:82" ht="17.25" customHeight="1">
      <c r="A65" s="528"/>
      <c r="B65" s="493"/>
      <c r="C65" s="821"/>
      <c r="D65" s="821"/>
      <c r="E65" s="821"/>
      <c r="F65" s="821"/>
      <c r="G65" s="821"/>
      <c r="H65" s="821"/>
      <c r="I65" s="821"/>
      <c r="J65" s="822"/>
      <c r="K65" s="823"/>
      <c r="L65" s="823"/>
      <c r="M65" s="823"/>
      <c r="N65" s="823"/>
      <c r="O65" s="823"/>
      <c r="P65" s="823"/>
      <c r="Q65" s="824"/>
      <c r="R65" s="825"/>
      <c r="S65" s="825"/>
      <c r="T65" s="825"/>
      <c r="U65" s="825"/>
      <c r="V65" s="825"/>
      <c r="W65" s="825"/>
      <c r="X65" s="825"/>
      <c r="Y65" s="825"/>
      <c r="Z65" s="825"/>
      <c r="AA65" s="826"/>
      <c r="AB65" s="827"/>
      <c r="AC65" s="827"/>
      <c r="AD65" s="827"/>
      <c r="AE65" s="827"/>
      <c r="AF65" s="827"/>
      <c r="AG65" s="827"/>
      <c r="AH65" s="827"/>
      <c r="AI65" s="827"/>
      <c r="AJ65" s="827"/>
      <c r="AK65" s="827"/>
      <c r="AL65" s="827"/>
      <c r="AM65" s="827"/>
      <c r="AN65" s="828"/>
      <c r="AO65" s="171"/>
      <c r="AP65" s="171"/>
      <c r="BZ65" s="23"/>
      <c r="CA65" s="23"/>
      <c r="CB65" s="23"/>
      <c r="CC65" s="23"/>
      <c r="CD65" s="23"/>
    </row>
    <row r="66" spans="1:82" ht="17.25" customHeight="1">
      <c r="A66" s="528"/>
      <c r="C66" s="821"/>
      <c r="D66" s="821"/>
      <c r="E66" s="821"/>
      <c r="F66" s="821"/>
      <c r="G66" s="821"/>
      <c r="H66" s="821"/>
      <c r="I66" s="821"/>
      <c r="J66" s="822"/>
      <c r="K66" s="823"/>
      <c r="L66" s="823"/>
      <c r="M66" s="823"/>
      <c r="N66" s="823"/>
      <c r="O66" s="823"/>
      <c r="P66" s="823"/>
      <c r="Q66" s="824"/>
      <c r="R66" s="825"/>
      <c r="S66" s="825"/>
      <c r="T66" s="825"/>
      <c r="U66" s="825"/>
      <c r="V66" s="825"/>
      <c r="W66" s="825"/>
      <c r="X66" s="825"/>
      <c r="Y66" s="825"/>
      <c r="Z66" s="825"/>
      <c r="AA66" s="826"/>
      <c r="AB66" s="827"/>
      <c r="AC66" s="827"/>
      <c r="AD66" s="827"/>
      <c r="AE66" s="827"/>
      <c r="AF66" s="827"/>
      <c r="AG66" s="827"/>
      <c r="AH66" s="827"/>
      <c r="AI66" s="827"/>
      <c r="AJ66" s="827"/>
      <c r="AK66" s="827"/>
      <c r="AL66" s="827"/>
      <c r="AM66" s="827"/>
      <c r="AN66" s="828"/>
      <c r="AO66" s="171"/>
      <c r="AP66" s="171"/>
      <c r="BZ66" s="23"/>
      <c r="CA66" s="23"/>
      <c r="CB66" s="23"/>
      <c r="CC66" s="23"/>
      <c r="CD66" s="23"/>
    </row>
    <row r="67" spans="1:82" ht="12" customHeight="1">
      <c r="A67" s="528"/>
      <c r="C67" s="477"/>
      <c r="D67" s="477"/>
      <c r="E67" s="477"/>
      <c r="F67" s="171"/>
      <c r="G67" s="171"/>
      <c r="H67" s="171"/>
      <c r="I67" s="171"/>
      <c r="J67" s="171"/>
      <c r="K67" s="171"/>
      <c r="L67" s="171"/>
      <c r="M67" s="171"/>
      <c r="N67" s="171"/>
      <c r="O67" s="171"/>
      <c r="P67" s="171"/>
      <c r="Q67" s="580"/>
      <c r="R67" s="580"/>
      <c r="S67" s="580"/>
      <c r="T67" s="581"/>
      <c r="U67" s="580"/>
      <c r="V67" s="580"/>
      <c r="W67" s="580"/>
      <c r="X67" s="580"/>
      <c r="Y67" s="580"/>
      <c r="Z67" s="580"/>
      <c r="AA67" s="580"/>
      <c r="AB67" s="580"/>
      <c r="AC67" s="580"/>
      <c r="AD67" s="580"/>
      <c r="AE67" s="580"/>
      <c r="AF67" s="580"/>
      <c r="AG67" s="580"/>
      <c r="AH67" s="580"/>
      <c r="AI67" s="580"/>
      <c r="AJ67" s="580"/>
      <c r="AK67" s="580"/>
      <c r="AL67" s="580"/>
      <c r="AM67" s="580"/>
      <c r="AN67" s="580"/>
      <c r="AO67" s="171"/>
      <c r="AP67" s="171"/>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row>
    <row r="68" spans="1:82" ht="12" customHeight="1">
      <c r="A68" s="528"/>
      <c r="C68" s="477"/>
      <c r="D68" s="477"/>
      <c r="E68" s="477"/>
      <c r="F68" s="171"/>
      <c r="G68" s="171"/>
      <c r="H68" s="171"/>
      <c r="I68" s="171"/>
      <c r="J68" s="171"/>
      <c r="K68" s="171"/>
      <c r="L68" s="171"/>
      <c r="M68" s="171"/>
      <c r="N68" s="171"/>
      <c r="O68" s="171"/>
      <c r="P68" s="171"/>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171"/>
      <c r="AP68" s="171"/>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row>
    <row r="69" spans="1:82" ht="12" customHeight="1">
      <c r="A69" s="528"/>
      <c r="C69" s="477"/>
      <c r="D69" s="477"/>
      <c r="E69" s="477"/>
      <c r="F69" s="171"/>
      <c r="G69" s="171"/>
      <c r="H69" s="171"/>
      <c r="I69" s="171"/>
      <c r="J69" s="171"/>
      <c r="K69" s="171"/>
      <c r="L69" s="171"/>
      <c r="M69" s="171"/>
      <c r="N69" s="171"/>
      <c r="O69" s="171"/>
      <c r="P69" s="171"/>
      <c r="Q69" s="580"/>
      <c r="R69" s="580"/>
      <c r="S69" s="580"/>
      <c r="T69" s="580"/>
      <c r="U69" s="580"/>
      <c r="V69" s="580"/>
      <c r="W69" s="580"/>
      <c r="X69" s="580"/>
      <c r="Y69" s="580"/>
      <c r="Z69" s="580"/>
      <c r="AA69" s="580"/>
      <c r="AB69" s="580"/>
      <c r="AC69" s="580"/>
      <c r="AD69" s="580"/>
      <c r="AE69" s="580"/>
      <c r="AF69" s="580"/>
      <c r="AG69" s="580"/>
      <c r="AH69" s="580"/>
      <c r="AI69" s="580"/>
      <c r="AJ69" s="580"/>
      <c r="AK69" s="580"/>
      <c r="AL69" s="580"/>
      <c r="AM69" s="580"/>
      <c r="AN69" s="580"/>
      <c r="AO69" s="171"/>
      <c r="AP69" s="171"/>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row>
    <row r="70" spans="1:82" ht="12" customHeight="1">
      <c r="B70" s="493"/>
      <c r="C70" s="477"/>
      <c r="D70" s="477"/>
      <c r="E70" s="477"/>
      <c r="AO70" s="582"/>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row>
    <row r="71" spans="1:82" ht="12" customHeight="1">
      <c r="B71" s="493"/>
      <c r="AO71" s="582"/>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row>
    <row r="72" spans="1:82" ht="12" customHeight="1">
      <c r="B72" s="493"/>
      <c r="AO72" s="582"/>
    </row>
    <row r="77" spans="1:82" ht="11.25" customHeight="1">
      <c r="AO77" s="582"/>
      <c r="AP77" s="582"/>
    </row>
  </sheetData>
  <sheetProtection algorithmName="SHA-512" hashValue="+gUDCEajdXb7ypv8Rk5AWpcR41zSs9TDVsw9aWyhGSqX2nWwAHs2joG3I/pEd3byYfm3dyEkJQQPAsfFGgiWYA==" saltValue="9DBs/oSl87h5lUipJaOqzQ==" spinCount="100000" sheet="1" insertColumns="0" insertRows="0" insertHyperlinks="0" selectLockedCells="1" autoFilter="0" pivotTables="0"/>
  <mergeCells count="55">
    <mergeCell ref="C66:I66"/>
    <mergeCell ref="J66:Q66"/>
    <mergeCell ref="R66:Z66"/>
    <mergeCell ref="AA66:AN66"/>
    <mergeCell ref="C64:I64"/>
    <mergeCell ref="J64:Q64"/>
    <mergeCell ref="R64:Z64"/>
    <mergeCell ref="AA64:AN64"/>
    <mergeCell ref="C65:I65"/>
    <mergeCell ref="J65:Q65"/>
    <mergeCell ref="R65:Z65"/>
    <mergeCell ref="AA65:AN65"/>
    <mergeCell ref="C62:I62"/>
    <mergeCell ref="J62:Q62"/>
    <mergeCell ref="R62:Z62"/>
    <mergeCell ref="AA62:AN62"/>
    <mergeCell ref="C63:I63"/>
    <mergeCell ref="J63:Q63"/>
    <mergeCell ref="R63:Z63"/>
    <mergeCell ref="AA63:AN63"/>
    <mergeCell ref="C60:I60"/>
    <mergeCell ref="J60:Q60"/>
    <mergeCell ref="R60:Z60"/>
    <mergeCell ref="AA60:AN60"/>
    <mergeCell ref="C61:I61"/>
    <mergeCell ref="J61:Q61"/>
    <mergeCell ref="R61:Z61"/>
    <mergeCell ref="AA61:AN61"/>
    <mergeCell ref="C58:I58"/>
    <mergeCell ref="J58:Q58"/>
    <mergeCell ref="R58:Z58"/>
    <mergeCell ref="AA58:AN58"/>
    <mergeCell ref="C59:I59"/>
    <mergeCell ref="J59:Q59"/>
    <mergeCell ref="R59:Z59"/>
    <mergeCell ref="AA59:AN59"/>
    <mergeCell ref="C56:I56"/>
    <mergeCell ref="J56:Q56"/>
    <mergeCell ref="R56:Z56"/>
    <mergeCell ref="AA56:AN56"/>
    <mergeCell ref="C57:I57"/>
    <mergeCell ref="J57:Q57"/>
    <mergeCell ref="R57:Z57"/>
    <mergeCell ref="AA57:AN57"/>
    <mergeCell ref="C9:H18"/>
    <mergeCell ref="I9:AN18"/>
    <mergeCell ref="C19:H20"/>
    <mergeCell ref="I19:AN20"/>
    <mergeCell ref="C21:AN53"/>
    <mergeCell ref="AQ6:AX8"/>
    <mergeCell ref="AQ1:AY4"/>
    <mergeCell ref="C1:AN2"/>
    <mergeCell ref="C3:AN4"/>
    <mergeCell ref="C6:H7"/>
    <mergeCell ref="I6:AN7"/>
  </mergeCells>
  <phoneticPr fontId="3"/>
  <conditionalFormatting sqref="C21:AN53 I9:AN20 C57:AN66">
    <cfRule type="cellIs" dxfId="12"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A45"/>
  <sheetViews>
    <sheetView showGridLines="0" view="pageBreakPreview" zoomScaleNormal="100" zoomScaleSheetLayoutView="100" workbookViewId="0">
      <selection activeCell="O11" sqref="O11:W11"/>
    </sheetView>
  </sheetViews>
  <sheetFormatPr defaultColWidth="2.25" defaultRowHeight="13.5" customHeight="1"/>
  <cols>
    <col min="1" max="2" width="1.625" style="74" customWidth="1"/>
    <col min="3" max="3" width="3.75" style="97" customWidth="1"/>
    <col min="4" max="6" width="3.75" style="74" customWidth="1"/>
    <col min="7" max="7" width="5" style="74" customWidth="1"/>
    <col min="8" max="12" width="3.75" style="74" customWidth="1"/>
    <col min="13" max="13" width="5" style="74" customWidth="1"/>
    <col min="14" max="14" width="1.625" style="74" customWidth="1"/>
    <col min="15" max="15" width="5.875" style="74" customWidth="1"/>
    <col min="16" max="20" width="3.875" style="74" customWidth="1"/>
    <col min="21" max="21" width="8" style="74" customWidth="1"/>
    <col min="22" max="23" width="3.875" style="74" customWidth="1"/>
    <col min="24" max="24" width="4.5" style="74" customWidth="1"/>
    <col min="25" max="25" width="2" style="74" customWidth="1"/>
    <col min="26" max="26" width="3.25" style="74" customWidth="1"/>
    <col min="27" max="27" width="4.5" style="74" customWidth="1"/>
    <col min="28" max="16384" width="2.25" style="74"/>
  </cols>
  <sheetData>
    <row r="1" spans="1:27" ht="24.75" customHeight="1">
      <c r="A1" s="69"/>
      <c r="B1" s="69"/>
      <c r="C1" s="70" t="s">
        <v>17</v>
      </c>
      <c r="D1" s="69"/>
      <c r="E1" s="69"/>
      <c r="F1" s="69"/>
      <c r="G1" s="69"/>
      <c r="H1" s="69"/>
      <c r="I1" s="69"/>
      <c r="J1" s="69"/>
      <c r="K1" s="69"/>
      <c r="L1" s="69"/>
      <c r="M1" s="69"/>
      <c r="N1" s="69"/>
      <c r="O1" s="69"/>
      <c r="P1" s="69"/>
      <c r="Q1" s="69"/>
      <c r="R1" s="69"/>
      <c r="S1" s="69"/>
      <c r="T1" s="69"/>
      <c r="U1" s="71"/>
      <c r="V1" s="72"/>
      <c r="W1" s="73" t="s">
        <v>18</v>
      </c>
      <c r="X1" s="69"/>
      <c r="Y1" s="69"/>
    </row>
    <row r="2" spans="1:27" ht="19.5" customHeight="1">
      <c r="A2" s="69"/>
      <c r="B2" s="69"/>
      <c r="C2" s="75"/>
      <c r="D2" s="69"/>
      <c r="E2" s="69"/>
      <c r="F2" s="69"/>
      <c r="G2" s="69"/>
      <c r="H2" s="69"/>
      <c r="I2" s="69"/>
      <c r="J2" s="69"/>
      <c r="K2" s="69"/>
      <c r="L2" s="69"/>
      <c r="M2" s="69"/>
      <c r="N2" s="69"/>
      <c r="O2" s="69"/>
      <c r="P2" s="69"/>
      <c r="Q2" s="69"/>
      <c r="R2" s="69"/>
      <c r="S2" s="69"/>
      <c r="T2" s="69"/>
      <c r="U2" s="69"/>
      <c r="V2" s="69"/>
      <c r="W2" s="69"/>
      <c r="X2" s="69"/>
      <c r="Y2" s="69"/>
    </row>
    <row r="3" spans="1:27" s="83" customFormat="1" ht="22.5" customHeight="1">
      <c r="A3" s="76"/>
      <c r="B3" s="76"/>
      <c r="C3" s="77"/>
      <c r="D3" s="78"/>
      <c r="E3" s="78"/>
      <c r="F3" s="78"/>
      <c r="G3" s="78"/>
      <c r="H3" s="78"/>
      <c r="I3" s="78"/>
      <c r="J3" s="78"/>
      <c r="K3" s="78"/>
      <c r="L3" s="78"/>
      <c r="M3" s="78"/>
      <c r="N3" s="78"/>
      <c r="O3" s="78"/>
      <c r="P3" s="79" t="s">
        <v>19</v>
      </c>
      <c r="Q3" s="80"/>
      <c r="R3" s="829"/>
      <c r="S3" s="829"/>
      <c r="T3" s="829"/>
      <c r="U3" s="829"/>
      <c r="V3" s="829"/>
      <c r="W3" s="829"/>
      <c r="X3" s="829"/>
      <c r="Y3" s="81"/>
      <c r="Z3" s="82"/>
      <c r="AA3" s="76" t="s">
        <v>621</v>
      </c>
    </row>
    <row r="4" spans="1:27" s="83" customFormat="1" ht="8.25" customHeight="1">
      <c r="A4" s="76"/>
      <c r="B4" s="76"/>
      <c r="C4" s="77"/>
      <c r="D4" s="78"/>
      <c r="E4" s="78"/>
      <c r="F4" s="78"/>
      <c r="G4" s="78"/>
      <c r="H4" s="78"/>
      <c r="I4" s="78"/>
      <c r="J4" s="78"/>
      <c r="K4" s="78"/>
      <c r="L4" s="78"/>
      <c r="M4" s="78"/>
      <c r="N4" s="78"/>
      <c r="O4" s="78"/>
      <c r="P4" s="84"/>
      <c r="Q4" s="82"/>
      <c r="R4" s="84"/>
      <c r="S4" s="84"/>
      <c r="T4" s="82"/>
      <c r="U4" s="82"/>
      <c r="V4" s="82"/>
      <c r="W4" s="82"/>
      <c r="X4" s="82"/>
      <c r="Y4" s="82"/>
      <c r="Z4" s="82"/>
      <c r="AA4" s="76"/>
    </row>
    <row r="5" spans="1:27" s="88" customFormat="1" ht="24.75" customHeight="1">
      <c r="A5" s="85"/>
      <c r="B5" s="85"/>
      <c r="C5" s="86"/>
      <c r="D5" s="85"/>
      <c r="E5" s="85"/>
      <c r="F5" s="85"/>
      <c r="G5" s="85"/>
      <c r="H5" s="85"/>
      <c r="I5" s="85"/>
      <c r="J5" s="85"/>
      <c r="K5" s="85"/>
      <c r="L5" s="85"/>
      <c r="M5" s="85"/>
      <c r="N5" s="85"/>
      <c r="O5" s="87"/>
      <c r="P5" s="830" t="s">
        <v>211</v>
      </c>
      <c r="Q5" s="830"/>
      <c r="R5" s="830"/>
      <c r="S5" s="831"/>
      <c r="T5" s="831"/>
      <c r="U5" s="830" t="s">
        <v>0</v>
      </c>
      <c r="V5" s="831"/>
      <c r="W5" s="831"/>
      <c r="X5" s="830" t="s">
        <v>1</v>
      </c>
      <c r="Y5" s="85"/>
    </row>
    <row r="6" spans="1:27" ht="16.5" customHeight="1">
      <c r="A6" s="69"/>
      <c r="B6" s="69"/>
      <c r="C6" s="86"/>
      <c r="D6" s="69"/>
      <c r="E6" s="69"/>
      <c r="F6" s="69"/>
      <c r="G6" s="69"/>
      <c r="H6" s="69"/>
      <c r="I6" s="69"/>
      <c r="J6" s="69"/>
      <c r="K6" s="69"/>
      <c r="L6" s="69"/>
      <c r="M6" s="69"/>
      <c r="N6" s="69"/>
      <c r="O6" s="69"/>
      <c r="P6" s="830"/>
      <c r="Q6" s="830"/>
      <c r="R6" s="830"/>
      <c r="S6" s="831"/>
      <c r="T6" s="831"/>
      <c r="U6" s="830"/>
      <c r="V6" s="831"/>
      <c r="W6" s="831"/>
      <c r="X6" s="830"/>
      <c r="Y6" s="69"/>
    </row>
    <row r="7" spans="1:27" ht="24.75" customHeight="1">
      <c r="A7" s="69"/>
      <c r="B7" s="69"/>
      <c r="C7" s="89" t="s">
        <v>20</v>
      </c>
      <c r="D7" s="90"/>
      <c r="E7" s="90"/>
      <c r="F7" s="90"/>
      <c r="G7" s="90"/>
      <c r="H7" s="90"/>
      <c r="I7" s="90"/>
      <c r="J7" s="90"/>
      <c r="K7" s="297"/>
      <c r="L7" s="90"/>
      <c r="M7" s="90"/>
      <c r="N7" s="69"/>
      <c r="O7" s="69"/>
      <c r="P7" s="69"/>
      <c r="Q7" s="69"/>
      <c r="R7" s="69"/>
      <c r="S7" s="69"/>
      <c r="T7" s="69"/>
      <c r="U7" s="69"/>
      <c r="V7" s="69"/>
      <c r="W7" s="69"/>
      <c r="X7" s="69"/>
      <c r="Y7" s="69"/>
    </row>
    <row r="8" spans="1:27" ht="24.75" customHeight="1">
      <c r="A8" s="69"/>
      <c r="B8" s="69"/>
      <c r="C8" s="89" t="s">
        <v>313</v>
      </c>
      <c r="D8" s="90"/>
      <c r="E8" s="90"/>
      <c r="F8" s="90"/>
      <c r="G8" s="90"/>
      <c r="H8" s="90"/>
      <c r="I8" s="90"/>
      <c r="J8" s="90"/>
      <c r="K8" s="90"/>
      <c r="L8" s="90"/>
      <c r="M8" s="90"/>
      <c r="N8" s="69"/>
      <c r="O8" s="69"/>
      <c r="P8" s="69"/>
      <c r="Q8" s="69"/>
      <c r="R8" s="69"/>
      <c r="S8" s="69"/>
      <c r="T8" s="69"/>
      <c r="U8" s="69"/>
      <c r="V8" s="69"/>
      <c r="W8" s="69"/>
      <c r="X8" s="69"/>
      <c r="Y8" s="69"/>
    </row>
    <row r="9" spans="1:27" ht="24.75" customHeight="1">
      <c r="A9" s="69"/>
      <c r="B9" s="69"/>
      <c r="C9" s="91"/>
      <c r="D9" s="90"/>
      <c r="E9" s="90"/>
      <c r="F9" s="90"/>
      <c r="G9" s="90"/>
      <c r="H9" s="90"/>
      <c r="I9" s="90"/>
      <c r="J9" s="90"/>
      <c r="K9" s="90"/>
      <c r="L9" s="90"/>
      <c r="M9" s="90"/>
      <c r="N9" s="69"/>
      <c r="O9" s="69"/>
      <c r="P9" s="69"/>
      <c r="Q9" s="69"/>
      <c r="R9" s="69"/>
      <c r="S9" s="69"/>
      <c r="T9" s="69"/>
      <c r="U9" s="69"/>
      <c r="V9" s="69"/>
      <c r="W9" s="69"/>
      <c r="X9" s="69"/>
      <c r="Y9" s="69"/>
    </row>
    <row r="10" spans="1:27" ht="24.75" customHeight="1">
      <c r="A10" s="69"/>
      <c r="B10" s="69"/>
      <c r="C10" s="91"/>
      <c r="D10" s="90"/>
      <c r="E10" s="90"/>
      <c r="F10" s="90"/>
      <c r="G10" s="90"/>
      <c r="H10" s="90"/>
      <c r="I10" s="90"/>
      <c r="J10" s="90"/>
      <c r="K10" s="90"/>
      <c r="L10" s="92"/>
      <c r="M10" s="90"/>
      <c r="N10" s="69"/>
      <c r="O10" s="69"/>
      <c r="P10" s="69"/>
      <c r="Q10" s="69"/>
      <c r="R10" s="69"/>
      <c r="S10" s="69"/>
      <c r="T10" s="69"/>
      <c r="U10" s="69"/>
      <c r="V10" s="69"/>
      <c r="W10" s="69"/>
      <c r="X10" s="69"/>
      <c r="Y10" s="69"/>
    </row>
    <row r="11" spans="1:27" ht="24.75" customHeight="1">
      <c r="A11" s="69"/>
      <c r="B11" s="69"/>
      <c r="C11" s="91"/>
      <c r="D11" s="90"/>
      <c r="E11" s="90"/>
      <c r="F11" s="90"/>
      <c r="G11" s="90"/>
      <c r="H11" s="90"/>
      <c r="I11" s="92" t="s">
        <v>21</v>
      </c>
      <c r="J11" s="92"/>
      <c r="K11" s="90"/>
      <c r="L11" s="832" t="s">
        <v>22</v>
      </c>
      <c r="M11" s="832"/>
      <c r="N11" s="85"/>
      <c r="O11" s="833" t="str">
        <f>【印刷不要】申請者情報入力シート!N8&amp;【印刷不要】申請者情報入力シート!T8&amp;【印刷不要】申請者情報入力シート!V8&amp;【印刷不要】申請者情報入力シート!AA8&amp;【印刷不要】申請者情報入力シート!H10</f>
        <v>都区</v>
      </c>
      <c r="P11" s="833"/>
      <c r="Q11" s="833"/>
      <c r="R11" s="833"/>
      <c r="S11" s="833"/>
      <c r="T11" s="833"/>
      <c r="U11" s="833"/>
      <c r="V11" s="833"/>
      <c r="W11" s="833"/>
      <c r="X11" s="87"/>
      <c r="Y11" s="87"/>
      <c r="AA11" s="74" t="s">
        <v>575</v>
      </c>
    </row>
    <row r="12" spans="1:27" ht="24.75" customHeight="1">
      <c r="A12" s="69"/>
      <c r="B12" s="69"/>
      <c r="C12" s="91"/>
      <c r="D12" s="90"/>
      <c r="E12" s="90"/>
      <c r="F12" s="90"/>
      <c r="G12" s="90"/>
      <c r="H12" s="90"/>
      <c r="I12" s="90"/>
      <c r="J12" s="90"/>
      <c r="K12" s="90"/>
      <c r="L12" s="832" t="s">
        <v>220</v>
      </c>
      <c r="M12" s="834"/>
      <c r="N12" s="85"/>
      <c r="O12" s="835">
        <f>【印刷不要】申請者情報入力シート!H4</f>
        <v>0</v>
      </c>
      <c r="P12" s="836"/>
      <c r="Q12" s="836"/>
      <c r="R12" s="836"/>
      <c r="S12" s="836"/>
      <c r="T12" s="836"/>
      <c r="U12" s="836"/>
      <c r="V12" s="836"/>
      <c r="W12" s="836"/>
      <c r="X12" s="69"/>
      <c r="Y12" s="69"/>
    </row>
    <row r="13" spans="1:27" ht="24.75" customHeight="1">
      <c r="A13" s="69"/>
      <c r="B13" s="69"/>
      <c r="C13" s="91"/>
      <c r="D13" s="90"/>
      <c r="E13" s="90"/>
      <c r="F13" s="90"/>
      <c r="G13" s="90"/>
      <c r="H13" s="90"/>
      <c r="I13" s="90"/>
      <c r="J13" s="90"/>
      <c r="K13" s="90"/>
      <c r="L13" s="832" t="s">
        <v>23</v>
      </c>
      <c r="M13" s="832"/>
      <c r="N13" s="85"/>
      <c r="O13" s="833">
        <f>【印刷不要】申請者情報入力シート!H12</f>
        <v>0</v>
      </c>
      <c r="P13" s="833"/>
      <c r="Q13" s="833"/>
      <c r="R13" s="833"/>
      <c r="S13" s="833">
        <f>【印刷不要】申請者情報入力シート!Z12</f>
        <v>0</v>
      </c>
      <c r="T13" s="833"/>
      <c r="U13" s="833"/>
      <c r="V13" s="833"/>
      <c r="W13" s="204" t="s">
        <v>24</v>
      </c>
      <c r="X13" s="93"/>
      <c r="Y13" s="93"/>
    </row>
    <row r="14" spans="1:27" ht="18.75" customHeight="1">
      <c r="A14" s="69"/>
      <c r="B14" s="69"/>
      <c r="C14" s="93"/>
      <c r="D14" s="69"/>
      <c r="E14" s="69"/>
      <c r="F14" s="69"/>
      <c r="G14" s="69"/>
      <c r="H14" s="69"/>
      <c r="I14" s="69"/>
      <c r="J14" s="69"/>
      <c r="K14" s="69"/>
      <c r="L14" s="69"/>
      <c r="M14" s="69"/>
      <c r="N14" s="69"/>
      <c r="O14" s="69"/>
      <c r="P14" s="69"/>
      <c r="Q14" s="69"/>
      <c r="R14" s="69"/>
      <c r="S14" s="69"/>
      <c r="T14" s="69"/>
      <c r="U14" s="69"/>
      <c r="V14" s="69"/>
      <c r="W14" s="69"/>
      <c r="X14" s="69"/>
      <c r="Y14" s="69"/>
    </row>
    <row r="15" spans="1:27" ht="24.75" customHeight="1">
      <c r="A15" s="69"/>
      <c r="B15" s="69"/>
      <c r="C15" s="93"/>
      <c r="D15" s="69"/>
      <c r="E15" s="69"/>
      <c r="F15" s="69"/>
      <c r="G15" s="69"/>
      <c r="H15" s="69"/>
      <c r="I15" s="94"/>
      <c r="J15" s="69"/>
      <c r="K15" s="76"/>
      <c r="L15" s="94"/>
      <c r="M15" s="76"/>
      <c r="N15" s="69"/>
      <c r="O15" s="69"/>
      <c r="P15" s="69"/>
      <c r="Q15" s="69"/>
      <c r="R15" s="69"/>
      <c r="S15" s="69"/>
      <c r="T15" s="69"/>
      <c r="U15" s="69"/>
      <c r="V15" s="69"/>
      <c r="W15" s="69"/>
      <c r="X15" s="69"/>
      <c r="Y15" s="69"/>
    </row>
    <row r="16" spans="1:27" ht="18.75" customHeight="1">
      <c r="A16" s="69"/>
      <c r="B16" s="69"/>
      <c r="C16" s="93"/>
      <c r="D16" s="69"/>
      <c r="E16" s="69"/>
      <c r="F16" s="69"/>
      <c r="G16" s="69"/>
      <c r="H16" s="69"/>
      <c r="I16" s="69"/>
      <c r="J16" s="69"/>
      <c r="K16" s="69"/>
      <c r="L16" s="69"/>
      <c r="M16" s="69"/>
      <c r="N16" s="69"/>
      <c r="O16" s="69"/>
      <c r="P16" s="69"/>
      <c r="Q16" s="69"/>
      <c r="R16" s="69"/>
      <c r="S16" s="69"/>
      <c r="T16" s="69"/>
      <c r="U16" s="69"/>
      <c r="V16" s="69"/>
      <c r="W16" s="69"/>
      <c r="X16" s="69"/>
      <c r="Y16" s="69"/>
    </row>
    <row r="17" spans="1:26" s="88" customFormat="1" ht="22.5" customHeight="1">
      <c r="A17" s="85"/>
      <c r="B17" s="85"/>
      <c r="C17" s="93"/>
      <c r="D17" s="85"/>
      <c r="E17" s="85"/>
      <c r="F17" s="85"/>
      <c r="G17" s="85"/>
      <c r="H17" s="85"/>
      <c r="I17" s="85"/>
      <c r="J17" s="841"/>
      <c r="K17" s="841"/>
      <c r="L17" s="841"/>
      <c r="M17" s="841"/>
      <c r="N17" s="841"/>
      <c r="O17" s="841"/>
      <c r="P17" s="85"/>
      <c r="Q17" s="85"/>
      <c r="R17" s="85"/>
      <c r="S17" s="85"/>
      <c r="T17" s="85"/>
      <c r="U17" s="85"/>
      <c r="V17" s="85"/>
      <c r="W17" s="85"/>
      <c r="X17" s="85"/>
      <c r="Y17" s="85"/>
    </row>
    <row r="18" spans="1:26" ht="15.75" customHeight="1">
      <c r="A18" s="69"/>
      <c r="B18" s="69"/>
      <c r="C18" s="93"/>
      <c r="D18" s="69"/>
      <c r="E18" s="69"/>
      <c r="F18" s="69"/>
      <c r="G18" s="69"/>
      <c r="H18" s="69"/>
      <c r="I18" s="69"/>
      <c r="J18" s="69"/>
      <c r="K18" s="69"/>
      <c r="L18" s="69"/>
      <c r="M18" s="69"/>
      <c r="N18" s="69"/>
      <c r="O18" s="69"/>
      <c r="P18" s="69"/>
      <c r="Q18" s="69"/>
      <c r="R18" s="69"/>
      <c r="S18" s="69"/>
      <c r="T18" s="69"/>
      <c r="U18" s="69"/>
      <c r="V18" s="69"/>
      <c r="W18" s="69"/>
      <c r="X18" s="69"/>
      <c r="Y18" s="69"/>
    </row>
    <row r="19" spans="1:26" s="88" customFormat="1" ht="87" customHeight="1">
      <c r="A19" s="842" t="s">
        <v>404</v>
      </c>
      <c r="B19" s="842"/>
      <c r="C19" s="841"/>
      <c r="D19" s="841"/>
      <c r="E19" s="841"/>
      <c r="F19" s="841"/>
      <c r="G19" s="841"/>
      <c r="H19" s="841"/>
      <c r="I19" s="841"/>
      <c r="J19" s="841"/>
      <c r="K19" s="841"/>
      <c r="L19" s="841"/>
      <c r="M19" s="841"/>
      <c r="N19" s="841"/>
      <c r="O19" s="841"/>
      <c r="P19" s="841"/>
      <c r="Q19" s="841"/>
      <c r="R19" s="841"/>
      <c r="S19" s="841"/>
      <c r="T19" s="841"/>
      <c r="U19" s="841"/>
      <c r="V19" s="841"/>
      <c r="W19" s="841"/>
      <c r="X19" s="841"/>
      <c r="Y19" s="72"/>
    </row>
    <row r="20" spans="1:26" ht="22.5" customHeight="1">
      <c r="A20" s="69"/>
      <c r="B20" s="69"/>
      <c r="C20" s="93"/>
      <c r="D20" s="69"/>
      <c r="E20" s="69"/>
      <c r="F20" s="69"/>
      <c r="G20" s="69"/>
      <c r="H20" s="69"/>
      <c r="I20" s="69"/>
      <c r="J20" s="69"/>
      <c r="K20" s="69"/>
      <c r="L20" s="69"/>
      <c r="M20" s="69"/>
      <c r="N20" s="69"/>
      <c r="O20" s="69"/>
      <c r="P20" s="69"/>
      <c r="Q20" s="69"/>
      <c r="R20" s="69"/>
      <c r="S20" s="69"/>
      <c r="T20" s="69"/>
      <c r="U20" s="69"/>
      <c r="V20" s="69"/>
      <c r="W20" s="69"/>
      <c r="X20" s="69"/>
      <c r="Y20" s="69"/>
    </row>
    <row r="21" spans="1:26" s="95" customFormat="1" ht="16.5" customHeight="1">
      <c r="A21" s="197"/>
      <c r="B21" s="197"/>
      <c r="C21" s="843" t="s">
        <v>620</v>
      </c>
      <c r="D21" s="843"/>
      <c r="E21" s="843"/>
      <c r="F21" s="843"/>
      <c r="G21" s="843"/>
      <c r="H21" s="843"/>
      <c r="I21" s="843"/>
      <c r="J21" s="843"/>
      <c r="K21" s="843"/>
      <c r="L21" s="843"/>
      <c r="M21" s="843"/>
      <c r="N21" s="843"/>
      <c r="O21" s="843"/>
      <c r="P21" s="843"/>
      <c r="Q21" s="843"/>
      <c r="R21" s="843"/>
      <c r="S21" s="843"/>
      <c r="T21" s="843"/>
      <c r="U21" s="843"/>
      <c r="V21" s="843"/>
      <c r="W21" s="843"/>
      <c r="X21" s="197"/>
      <c r="Y21" s="197"/>
      <c r="Z21" s="197"/>
    </row>
    <row r="22" spans="1:26" s="95" customFormat="1" ht="16.5" customHeight="1">
      <c r="A22" s="197"/>
      <c r="B22" s="197"/>
      <c r="C22" s="843"/>
      <c r="D22" s="843"/>
      <c r="E22" s="843"/>
      <c r="F22" s="843"/>
      <c r="G22" s="843"/>
      <c r="H22" s="843"/>
      <c r="I22" s="843"/>
      <c r="J22" s="843"/>
      <c r="K22" s="843"/>
      <c r="L22" s="843"/>
      <c r="M22" s="843"/>
      <c r="N22" s="843"/>
      <c r="O22" s="843"/>
      <c r="P22" s="843"/>
      <c r="Q22" s="843"/>
      <c r="R22" s="843"/>
      <c r="S22" s="843"/>
      <c r="T22" s="843"/>
      <c r="U22" s="843"/>
      <c r="V22" s="843"/>
      <c r="W22" s="843"/>
      <c r="X22" s="197"/>
      <c r="Y22" s="197"/>
      <c r="Z22" s="197"/>
    </row>
    <row r="23" spans="1:26" s="95" customFormat="1" ht="16.5" customHeight="1">
      <c r="A23" s="197"/>
      <c r="B23" s="197"/>
      <c r="C23" s="843"/>
      <c r="D23" s="843"/>
      <c r="E23" s="843"/>
      <c r="F23" s="843"/>
      <c r="G23" s="843"/>
      <c r="H23" s="843"/>
      <c r="I23" s="843"/>
      <c r="J23" s="843"/>
      <c r="K23" s="843"/>
      <c r="L23" s="843"/>
      <c r="M23" s="843"/>
      <c r="N23" s="843"/>
      <c r="O23" s="843"/>
      <c r="P23" s="843"/>
      <c r="Q23" s="843"/>
      <c r="R23" s="843"/>
      <c r="S23" s="843"/>
      <c r="T23" s="843"/>
      <c r="U23" s="843"/>
      <c r="V23" s="843"/>
      <c r="W23" s="843"/>
      <c r="X23" s="197"/>
      <c r="Y23" s="197"/>
      <c r="Z23" s="197"/>
    </row>
    <row r="24" spans="1:26" s="95" customFormat="1" ht="13.5" customHeight="1">
      <c r="A24" s="197"/>
      <c r="B24" s="197"/>
      <c r="C24" s="843"/>
      <c r="D24" s="843"/>
      <c r="E24" s="843"/>
      <c r="F24" s="843"/>
      <c r="G24" s="843"/>
      <c r="H24" s="843"/>
      <c r="I24" s="843"/>
      <c r="J24" s="843"/>
      <c r="K24" s="843"/>
      <c r="L24" s="843"/>
      <c r="M24" s="843"/>
      <c r="N24" s="843"/>
      <c r="O24" s="843"/>
      <c r="P24" s="843"/>
      <c r="Q24" s="843"/>
      <c r="R24" s="843"/>
      <c r="S24" s="843"/>
      <c r="T24" s="843"/>
      <c r="U24" s="843"/>
      <c r="V24" s="843"/>
      <c r="W24" s="843"/>
      <c r="X24" s="197"/>
      <c r="Y24" s="197"/>
      <c r="Z24" s="197"/>
    </row>
    <row r="25" spans="1:26" s="95" customFormat="1" ht="13.5" customHeight="1">
      <c r="A25" s="197"/>
      <c r="B25" s="197"/>
      <c r="C25" s="843"/>
      <c r="D25" s="843"/>
      <c r="E25" s="843"/>
      <c r="F25" s="843"/>
      <c r="G25" s="843"/>
      <c r="H25" s="843"/>
      <c r="I25" s="843"/>
      <c r="J25" s="843"/>
      <c r="K25" s="843"/>
      <c r="L25" s="843"/>
      <c r="M25" s="843"/>
      <c r="N25" s="843"/>
      <c r="O25" s="843"/>
      <c r="P25" s="843"/>
      <c r="Q25" s="843"/>
      <c r="R25" s="843"/>
      <c r="S25" s="843"/>
      <c r="T25" s="843"/>
      <c r="U25" s="843"/>
      <c r="V25" s="843"/>
      <c r="W25" s="843"/>
      <c r="X25" s="197"/>
      <c r="Y25" s="197"/>
      <c r="Z25" s="197"/>
    </row>
    <row r="26" spans="1:26" s="95" customFormat="1" ht="13.5" customHeight="1">
      <c r="A26" s="197"/>
      <c r="B26" s="197"/>
      <c r="C26" s="843"/>
      <c r="D26" s="843"/>
      <c r="E26" s="843"/>
      <c r="F26" s="843"/>
      <c r="G26" s="843"/>
      <c r="H26" s="843"/>
      <c r="I26" s="843"/>
      <c r="J26" s="843"/>
      <c r="K26" s="843"/>
      <c r="L26" s="843"/>
      <c r="M26" s="843"/>
      <c r="N26" s="843"/>
      <c r="O26" s="843"/>
      <c r="P26" s="843"/>
      <c r="Q26" s="843"/>
      <c r="R26" s="843"/>
      <c r="S26" s="843"/>
      <c r="T26" s="843"/>
      <c r="U26" s="843"/>
      <c r="V26" s="843"/>
      <c r="W26" s="843"/>
      <c r="X26" s="197"/>
      <c r="Y26" s="197"/>
      <c r="Z26" s="197"/>
    </row>
    <row r="27" spans="1:26" ht="13.5" customHeight="1">
      <c r="A27" s="197"/>
      <c r="B27" s="197"/>
      <c r="C27" s="843"/>
      <c r="D27" s="843"/>
      <c r="E27" s="843"/>
      <c r="F27" s="843"/>
      <c r="G27" s="843"/>
      <c r="H27" s="843"/>
      <c r="I27" s="843"/>
      <c r="J27" s="843"/>
      <c r="K27" s="843"/>
      <c r="L27" s="843"/>
      <c r="M27" s="843"/>
      <c r="N27" s="843"/>
      <c r="O27" s="843"/>
      <c r="P27" s="843"/>
      <c r="Q27" s="843"/>
      <c r="R27" s="843"/>
      <c r="S27" s="843"/>
      <c r="T27" s="843"/>
      <c r="U27" s="843"/>
      <c r="V27" s="843"/>
      <c r="W27" s="843"/>
      <c r="X27" s="197"/>
      <c r="Y27" s="197"/>
      <c r="Z27" s="197"/>
    </row>
    <row r="28" spans="1:26" ht="13.5" customHeight="1">
      <c r="A28" s="197"/>
      <c r="B28" s="197"/>
      <c r="C28" s="843"/>
      <c r="D28" s="843"/>
      <c r="E28" s="843"/>
      <c r="F28" s="843"/>
      <c r="G28" s="843"/>
      <c r="H28" s="843"/>
      <c r="I28" s="843"/>
      <c r="J28" s="843"/>
      <c r="K28" s="843"/>
      <c r="L28" s="843"/>
      <c r="M28" s="843"/>
      <c r="N28" s="843"/>
      <c r="O28" s="843"/>
      <c r="P28" s="843"/>
      <c r="Q28" s="843"/>
      <c r="R28" s="843"/>
      <c r="S28" s="843"/>
      <c r="T28" s="843"/>
      <c r="U28" s="843"/>
      <c r="V28" s="843"/>
      <c r="W28" s="843"/>
      <c r="X28" s="197"/>
      <c r="Y28" s="197"/>
      <c r="Z28" s="197"/>
    </row>
    <row r="29" spans="1:26" ht="13.5" customHeight="1">
      <c r="C29" s="843"/>
      <c r="D29" s="843"/>
      <c r="E29" s="843"/>
      <c r="F29" s="843"/>
      <c r="G29" s="843"/>
      <c r="H29" s="843"/>
      <c r="I29" s="843"/>
      <c r="J29" s="843"/>
      <c r="K29" s="843"/>
      <c r="L29" s="843"/>
      <c r="M29" s="843"/>
      <c r="N29" s="843"/>
      <c r="O29" s="843"/>
      <c r="P29" s="843"/>
      <c r="Q29" s="843"/>
      <c r="R29" s="843"/>
      <c r="S29" s="843"/>
      <c r="T29" s="843"/>
      <c r="U29" s="843"/>
      <c r="V29" s="843"/>
      <c r="W29" s="843"/>
    </row>
    <row r="30" spans="1:26" ht="24.75" customHeight="1">
      <c r="A30" s="69"/>
      <c r="B30" s="69"/>
      <c r="C30" s="843"/>
      <c r="D30" s="843"/>
      <c r="E30" s="843"/>
      <c r="F30" s="843"/>
      <c r="G30" s="843"/>
      <c r="H30" s="843"/>
      <c r="I30" s="843"/>
      <c r="J30" s="843"/>
      <c r="K30" s="843"/>
      <c r="L30" s="843"/>
      <c r="M30" s="843"/>
      <c r="N30" s="843"/>
      <c r="O30" s="843"/>
      <c r="P30" s="843"/>
      <c r="Q30" s="843"/>
      <c r="R30" s="843"/>
      <c r="S30" s="843"/>
      <c r="T30" s="843"/>
      <c r="U30" s="843"/>
      <c r="V30" s="843"/>
      <c r="W30" s="843"/>
      <c r="X30" s="87"/>
      <c r="Y30" s="87"/>
    </row>
    <row r="31" spans="1:26" ht="24.75" customHeight="1">
      <c r="A31" s="69"/>
      <c r="B31" s="69"/>
      <c r="C31" s="93"/>
      <c r="D31" s="69"/>
      <c r="E31" s="69"/>
      <c r="F31" s="69"/>
      <c r="G31" s="69"/>
      <c r="H31" s="69"/>
      <c r="I31" s="69"/>
      <c r="J31" s="69"/>
      <c r="K31" s="76"/>
      <c r="L31" s="837"/>
      <c r="M31" s="837"/>
      <c r="N31" s="85"/>
      <c r="O31" s="838"/>
      <c r="P31" s="838"/>
      <c r="Q31" s="838"/>
      <c r="R31" s="838"/>
      <c r="S31" s="838"/>
      <c r="T31" s="838"/>
      <c r="U31" s="838"/>
      <c r="V31" s="838"/>
      <c r="W31" s="838"/>
      <c r="X31" s="69"/>
      <c r="Y31" s="69"/>
    </row>
    <row r="32" spans="1:26" ht="24.75" customHeight="1">
      <c r="A32" s="69"/>
      <c r="B32" s="69"/>
      <c r="C32" s="93"/>
      <c r="D32" s="69"/>
      <c r="E32" s="69"/>
      <c r="F32" s="69"/>
      <c r="G32" s="69"/>
      <c r="H32" s="69"/>
      <c r="I32" s="69"/>
      <c r="J32" s="69"/>
      <c r="K32" s="76"/>
      <c r="L32" s="837"/>
      <c r="M32" s="837"/>
      <c r="N32" s="85"/>
      <c r="O32" s="838"/>
      <c r="P32" s="838"/>
      <c r="Q32" s="838"/>
      <c r="R32" s="838"/>
      <c r="S32" s="838"/>
      <c r="T32" s="838"/>
      <c r="U32" s="839"/>
      <c r="V32" s="839"/>
      <c r="W32" s="839"/>
      <c r="X32" s="93"/>
      <c r="Y32" s="93"/>
    </row>
    <row r="45" spans="1:25" ht="13.5" customHeight="1">
      <c r="A45" s="840"/>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96"/>
    </row>
  </sheetData>
  <sheetProtection algorithmName="SHA-512" hashValue="3ORskvy3Vq7ERHqSWlhoLXLB3zHpd9ydybmZXk8AKk0FofCRJHCupX3721BJzx0tiuwNP0kiRc4q0AVyMmn8qA==" saltValue="r2dFsoSfBZHdsi3pX5tg+A==" spinCount="100000" sheet="1" formatCells="0" formatColumns="0" formatRows="0" insertColumns="0" insertRows="0" selectLockedCells="1"/>
  <mergeCells count="22">
    <mergeCell ref="L32:M32"/>
    <mergeCell ref="O32:T32"/>
    <mergeCell ref="U32:W32"/>
    <mergeCell ref="A45:X45"/>
    <mergeCell ref="J17:O17"/>
    <mergeCell ref="A19:X19"/>
    <mergeCell ref="L31:M31"/>
    <mergeCell ref="O31:W31"/>
    <mergeCell ref="C21:W30"/>
    <mergeCell ref="L11:M11"/>
    <mergeCell ref="O11:W11"/>
    <mergeCell ref="L12:M12"/>
    <mergeCell ref="O12:W12"/>
    <mergeCell ref="L13:M13"/>
    <mergeCell ref="O13:R13"/>
    <mergeCell ref="S13:V13"/>
    <mergeCell ref="R3:X3"/>
    <mergeCell ref="P5:R6"/>
    <mergeCell ref="S5:T6"/>
    <mergeCell ref="U5:U6"/>
    <mergeCell ref="V5:W6"/>
    <mergeCell ref="X5:X6"/>
  </mergeCells>
  <phoneticPr fontId="3"/>
  <conditionalFormatting sqref="S5:T6 V5:W6">
    <cfRule type="cellIs" dxfId="11" priority="1" operator="equal">
      <formula>""</formula>
    </cfRule>
  </conditionalFormatting>
  <pageMargins left="0.78740157480314965" right="0.78740157480314965" top="0.74803149606299213" bottom="0.74803149606299213"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30</vt:i4>
      </vt:variant>
    </vt:vector>
  </HeadingPairs>
  <TitlesOfParts>
    <vt:vector size="58" baseType="lpstr">
      <vt:lpstr>作成要領</vt:lpstr>
      <vt:lpstr>はじめに</vt:lpstr>
      <vt:lpstr>No.0_交付申請書チェックリスト</vt:lpstr>
      <vt:lpstr>【印刷不要】申請者情報入力シート</vt:lpstr>
      <vt:lpstr>No.1 _アグリゲーター登録申請書</vt:lpstr>
      <vt:lpstr>No.1_コンソーシアム体制図</vt:lpstr>
      <vt:lpstr>No.2_コンソーシアム体制リスト</vt:lpstr>
      <vt:lpstr>No.4_全体システム概要書　</vt:lpstr>
      <vt:lpstr>No.5_交付申請書（1枚目）</vt:lpstr>
      <vt:lpstr>No.5_交付申請書（2枚目）</vt:lpstr>
      <vt:lpstr>No.6_補助事業に要する経費、補助対象経費及び補助金の配分額</vt:lpstr>
      <vt:lpstr>No.7_役員名簿</vt:lpstr>
      <vt:lpstr>No.8_実施体制図</vt:lpstr>
      <vt:lpstr>（入力見本）No,8_実施体制図 </vt:lpstr>
      <vt:lpstr>【印刷のみ】No.9‗補助事業に係る契約先等についての報告およ</vt:lpstr>
      <vt:lpstr>No.10_実施計画書</vt:lpstr>
      <vt:lpstr>No.11,12_四半期毎の実証,システム開発スケジュール</vt:lpstr>
      <vt:lpstr>No.13_システム概要書</vt:lpstr>
      <vt:lpstr>No.14_実証予定・補助金申請予定（2021年度) </vt:lpstr>
      <vt:lpstr>No.15_人件費シート </vt:lpstr>
      <vt:lpstr>No.16_実証経費シート </vt:lpstr>
      <vt:lpstr>No.17_機械装置等の導入費シート</vt:lpstr>
      <vt:lpstr>健保等級単価一覧表</vt:lpstr>
      <vt:lpstr>No.3_実施体制図</vt:lpstr>
      <vt:lpstr>【削除】人件費サマリ</vt:lpstr>
      <vt:lpstr>【削除】実証経費サマリ</vt:lpstr>
      <vt:lpstr>【削除】システム開発費サマリ</vt:lpstr>
      <vt:lpstr>実証予定・補助金申請予定(V2G) </vt:lpstr>
      <vt:lpstr>【削除】実証経費サマリ!Extract</vt:lpstr>
      <vt:lpstr>【削除】人件費サマリ!Extract</vt:lpstr>
      <vt:lpstr>'（入力見本）No,8_実施体制図 '!Print_Area</vt:lpstr>
      <vt:lpstr>'【印刷のみ】No.9‗補助事業に係る契約先等についての報告およ'!Print_Area</vt:lpstr>
      <vt:lpstr>【印刷不要】申請者情報入力シート!Print_Area</vt:lpstr>
      <vt:lpstr>【削除】システム開発費サマリ!Print_Area</vt:lpstr>
      <vt:lpstr>【削除】実証経費サマリ!Print_Area</vt:lpstr>
      <vt:lpstr>【削除】人件費サマリ!Print_Area</vt:lpstr>
      <vt:lpstr>No.0_交付申請書チェックリスト!Print_Area</vt:lpstr>
      <vt:lpstr>'No.1 _アグリゲーター登録申請書'!Print_Area</vt:lpstr>
      <vt:lpstr>No.1_コンソーシアム体制図!Print_Area</vt:lpstr>
      <vt:lpstr>No.10_実施計画書!Print_Area</vt:lpstr>
      <vt:lpstr>'No.11,12_四半期毎の実証,システム開発スケジュール'!Print_Area</vt:lpstr>
      <vt:lpstr>No.13_システム概要書!Print_Area</vt:lpstr>
      <vt:lpstr>'No.14_実証予定・補助金申請予定（2021年度) '!Print_Area</vt:lpstr>
      <vt:lpstr>'No.15_人件費シート '!Print_Area</vt:lpstr>
      <vt:lpstr>'No.16_実証経費シート '!Print_Area</vt:lpstr>
      <vt:lpstr>No.17_機械装置等の導入費シート!Print_Area</vt:lpstr>
      <vt:lpstr>No.2_コンソーシアム体制リスト!Print_Area</vt:lpstr>
      <vt:lpstr>No.3_実施体制図!Print_Area</vt:lpstr>
      <vt:lpstr>'No.4_全体システム概要書　'!Print_Area</vt:lpstr>
      <vt:lpstr>'No.5_交付申請書（1枚目）'!Print_Area</vt:lpstr>
      <vt:lpstr>'No.5_交付申請書（2枚目）'!Print_Area</vt:lpstr>
      <vt:lpstr>'No.6_補助事業に要する経費、補助対象経費及び補助金の配分額'!Print_Area</vt:lpstr>
      <vt:lpstr>No.7_役員名簿!Print_Area</vt:lpstr>
      <vt:lpstr>No.8_実施体制図!Print_Area</vt:lpstr>
      <vt:lpstr>はじめに!Print_Area</vt:lpstr>
      <vt:lpstr>作成要領!Print_Area</vt:lpstr>
      <vt:lpstr>'実証予定・補助金申請予定(V2G) '!Print_Area</vt:lpstr>
      <vt:lpstr>No.10_実施計画書!Print_Titles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2021-04-13T09:34:46Z</cp:lastPrinted>
  <dcterms:created xsi:type="dcterms:W3CDTF">2019-04-04T08:12:09Z</dcterms:created>
  <dcterms:modified xsi:type="dcterms:W3CDTF">2021-04-14T04:09:48Z</dcterms:modified>
</cp:coreProperties>
</file>